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erekbay.g\Desktop\список на сайт ПКК\"/>
    </mc:Choice>
  </mc:AlternateContent>
  <xr:revisionPtr revIDLastSave="0" documentId="13_ncr:1_{A606CD4C-5AC9-4DFC-A0BE-009B1FE84714}" xr6:coauthVersionLast="47" xr6:coauthVersionMax="47" xr10:uidLastSave="{00000000-0000-0000-0000-000000000000}"/>
  <bookViews>
    <workbookView xWindow="11295" yWindow="0" windowWidth="17505" windowHeight="15600" xr2:uid="{00000000-000D-0000-FFFF-FFFF00000000}"/>
  </bookViews>
  <sheets>
    <sheet name="список" sheetId="23" r:id="rId1"/>
    <sheet name="список по районам" sheetId="24" state="hidden" r:id="rId2"/>
  </sheets>
  <definedNames>
    <definedName name="_xlnm.Print_Area" localSheetId="0">список!$A$1:$B$120</definedName>
    <definedName name="_xlnm.Print_Area" localSheetId="1">'список по районам'!$A$1:$F$166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24" l="1"/>
  <c r="D76" i="24"/>
  <c r="E59" i="24" l="1"/>
  <c r="D59" i="24"/>
  <c r="E165" i="24" l="1"/>
  <c r="D165" i="24"/>
  <c r="C140" i="24"/>
  <c r="C144" i="24"/>
  <c r="C163" i="24"/>
  <c r="C154" i="24"/>
  <c r="C161" i="24"/>
  <c r="C147" i="24"/>
  <c r="C150" i="24"/>
  <c r="C153" i="24"/>
  <c r="C160" i="24"/>
  <c r="E128" i="24"/>
  <c r="D128" i="24"/>
  <c r="C128" i="24"/>
  <c r="C97" i="24"/>
  <c r="C120" i="24"/>
  <c r="C119" i="24"/>
  <c r="C109" i="24"/>
  <c r="C108" i="24"/>
  <c r="C100" i="24"/>
  <c r="C85" i="24"/>
  <c r="E81" i="24"/>
  <c r="D81" i="24"/>
  <c r="C78" i="24"/>
  <c r="C81" i="24" s="1"/>
  <c r="C73" i="24"/>
  <c r="C76" i="24" s="1"/>
  <c r="E71" i="24"/>
  <c r="D71" i="24"/>
  <c r="C70" i="24"/>
  <c r="C71" i="24" s="1"/>
  <c r="E63" i="24"/>
  <c r="D63" i="24"/>
  <c r="C62" i="24"/>
  <c r="C61" i="24"/>
  <c r="C55" i="24"/>
  <c r="C59" i="24" s="1"/>
  <c r="C51" i="24"/>
  <c r="C46" i="24"/>
  <c r="C26" i="24"/>
  <c r="C34" i="24"/>
  <c r="C50" i="24"/>
  <c r="C48" i="24"/>
  <c r="C25" i="24"/>
  <c r="C44" i="24"/>
  <c r="C30" i="24"/>
  <c r="C16" i="24"/>
  <c r="C40" i="24"/>
  <c r="C38" i="24"/>
  <c r="C22" i="24"/>
  <c r="C29" i="24"/>
  <c r="C28" i="24"/>
  <c r="C24" i="24"/>
  <c r="C21" i="24"/>
  <c r="C15" i="24"/>
  <c r="C12" i="24"/>
  <c r="C165" i="24" l="1"/>
  <c r="C63" i="24"/>
  <c r="E166" i="24"/>
  <c r="D166" i="24"/>
  <c r="C166" i="24" l="1"/>
</calcChain>
</file>

<file path=xl/sharedStrings.xml><?xml version="1.0" encoding="utf-8"?>
<sst xmlns="http://schemas.openxmlformats.org/spreadsheetml/2006/main" count="437" uniqueCount="239">
  <si>
    <t>№ п/п</t>
  </si>
  <si>
    <t>Наименование и адрес поставщика услуг по хранению зерна</t>
  </si>
  <si>
    <t>в том числе</t>
  </si>
  <si>
    <t>элеват</t>
  </si>
  <si>
    <t>склад</t>
  </si>
  <si>
    <t>общая</t>
  </si>
  <si>
    <t>ТОО "Урожай" (Жаксынский р-н, с. Жаксы, ул. Советская,1)</t>
  </si>
  <si>
    <t>ТОО "ХПП Арна", (Буландынский р-н, г. Макинск)</t>
  </si>
  <si>
    <t>ТОО "Азатский элеватор" (Зерендинский район, ст.Азат)</t>
  </si>
  <si>
    <t>ТОО "Ак-Бидай" (Жаркаинский район, п.Достык)</t>
  </si>
  <si>
    <t>ТОО "Алтын Дан 2030" (Шортандинский район, ст.Кара-Адыр)</t>
  </si>
  <si>
    <t>ТОО "Мариновский ХП", (Атбасарский р-н, с. Мариновка)</t>
  </si>
  <si>
    <t>ТОО "Нан-абройы", (г. Атбасар)</t>
  </si>
  <si>
    <t>ТОО «Приишимье», (Есильский район, ст.Приишимская)</t>
  </si>
  <si>
    <t>ТОО "ХПП "Тонкерис" (Шортандинский р-н, с-о Бозайгыр, ст. Тонкерис)</t>
  </si>
  <si>
    <t>ТОО "Астық қоймалары" "Хлебная база № 1" (Аккольский район, г.Акколь, ул.Бегельдинова, 58)</t>
  </si>
  <si>
    <t>ТОО "Астық қоймалары" "Хлебная база № 5" (Жаркаинский район, ст.Кенская)</t>
  </si>
  <si>
    <t>ТОО "Ирченко Элеватор" (Атбасарский район, село Мариновка)</t>
  </si>
  <si>
    <t>ТОО "Ново-Альджанский мелькомбинат" (г. Актобе, 41 разъезд, д. 9)</t>
  </si>
  <si>
    <t>ТОО "Восток-Агропром", (Шемонаихинский р-н, г.Шемонаиха, ул.Вокзальная, 115)</t>
  </si>
  <si>
    <t xml:space="preserve">ТОО "Защитинский элеватор", (г.Усть-Каменогорск, ул.Элеваторная 2) </t>
  </si>
  <si>
    <t>ТОО "Усть-Каменогорский мукомольный комбинат", (г.Усть-Каменогорск)</t>
  </si>
  <si>
    <t>ТОО "Элеватор", (Зыряновский район,п.Зубовск, ул.Целинная,16)</t>
  </si>
  <si>
    <t>ТОО "Осакаровка-Нан", (Осакаровский район, п.Осакаровка)</t>
  </si>
  <si>
    <t>ТОО "Центрально-Казахстанский Элеватор", (г.Караганда, ул.П.Резника 5)</t>
  </si>
  <si>
    <t>АО "Джаркульский элеватор", (Федоровский район, п.Федоровка, ул.М.Ауэзова, 1)</t>
  </si>
  <si>
    <t>ТОО "Зааятский элеватор", (Денисовский район, с.Зааятское)</t>
  </si>
  <si>
    <t>АО "Костанайский мелькомбинат", (г.Костанай, ул.Наримановская, 136/1)</t>
  </si>
  <si>
    <t>ТОО "Станционный" (Карабалыкский район, с.Приуральское)</t>
  </si>
  <si>
    <t>ТОО "Agrostock (Агросток)", (Аулиекольский район, ст.Казанбасы)</t>
  </si>
  <si>
    <t>ТОО "GRANART",  (Карасуский район, ст.Жаныспай)</t>
  </si>
  <si>
    <t>ТОО "Olzha Storage", (Тарановский район, поселок Тобол, ул. Нефтебазовская 5)</t>
  </si>
  <si>
    <t>ТОО предприятие "Жолкудукский элеватор", (г.Павлодар, п.Ленинский)</t>
  </si>
  <si>
    <t>ТОО "АТО Щербактинский элеватор", (Щербактинский район, ст.Щербакты, ул.Орджоникидзе,126)</t>
  </si>
  <si>
    <t>ТОО "Кзылтуский мукомольный комбинат", (Уалихановский район, с.Кишкенеколь)</t>
  </si>
  <si>
    <t>ТОО "Мамлютский мукомольный комбинат", (Мамлютский район, г.Мамлютка, ул.Скачкова, 37)</t>
  </si>
  <si>
    <t>ТОО "Тимирязевский элеватор", (Тимирязевский район, п.Тимирязево)</t>
  </si>
  <si>
    <t>ТОО "Астык коймалары" "Хлебная база № 2", (район им.Г.Мусрепова, пос.Новоишимский)</t>
  </si>
  <si>
    <t>ТОО "Астык коймалары" "Хлебная база № 7", (Акжарский район, п.Даут)</t>
  </si>
  <si>
    <t>АО "Тогузакский комбинат зернопродуктов", (Карабалыкский район, ст.Тогузак, ул.Элеваторная,1)</t>
  </si>
  <si>
    <t xml:space="preserve">ТОО "NORDSTOCK" (Карасуский район, п. Дружба)     </t>
  </si>
  <si>
    <t>ТОО "Berkat Company" (Атбасарский район, г. Атбасар)</t>
  </si>
  <si>
    <t>ТОО "Тың Жер" (район Магжана Жумабаева; г. Булаево, ул. С.Муканова, д.1</t>
  </si>
  <si>
    <t>ТОО "Челгашинский элеватор" (Карасуский р-н, ст. Челгаши, ул. Элеваторная,1)</t>
  </si>
  <si>
    <t>ТОО "ХПП Перелески", (Денисовский район, с.Перелески)</t>
  </si>
  <si>
    <t>ТОО "Raimbek-Grain &amp; Co", (г.Рудный, ул.Тимирязева)</t>
  </si>
  <si>
    <t>ТОО "Смирновский пункт приемки и отгрузки зерна", (Аккайынский район, с.Смирново, ул.Пионерская, д. 1А)</t>
  </si>
  <si>
    <t>ТОО Фирма "Арго" (г. Павлодар, ул. Циолковского,33)</t>
  </si>
  <si>
    <t>ТОО "Успеновское ХПП" (Федоровский район, с.Успеновка)</t>
  </si>
  <si>
    <t xml:space="preserve">Емкость ХПП тыс. тонн </t>
  </si>
  <si>
    <t>Акмолинская область</t>
  </si>
  <si>
    <t xml:space="preserve">ТОО "Алтын Дән Kз" (Жаркаинский район, г. Державинск, ул. Ниязбаева, д. 38) </t>
  </si>
  <si>
    <t xml:space="preserve">ТОО «Agrimer-Astyk»  (г. Кокшетау, ул.Сулейменова, 5) </t>
  </si>
  <si>
    <t>ТОО "Державинский элеватор" (Жаркаинский р-н, пер. Элеваторный д. 1)</t>
  </si>
  <si>
    <t>Актюбинская область</t>
  </si>
  <si>
    <t>Восточно-Казахстанская область</t>
  </si>
  <si>
    <t>Карагандинская область</t>
  </si>
  <si>
    <t>Костанайская область</t>
  </si>
  <si>
    <t xml:space="preserve">ТОО "Акпан-Инвест" (Сарыкольский район, п. Сарыколь)          </t>
  </si>
  <si>
    <t>Павлодарская область</t>
  </si>
  <si>
    <t>ТОО "Павлодарская нива" (г. Павлодар, р-н Северная промзона, д. 150)</t>
  </si>
  <si>
    <t>Северо-Казахстанская область</t>
  </si>
  <si>
    <t>ТОО "Agrimer", (район М. Жумабаева, г.Булаево, ул.Восточная, 4)</t>
  </si>
  <si>
    <t>ТОО "Булаев Астык", (район М. Жумабаева, г.Булаево)</t>
  </si>
  <si>
    <t>ТОО "Altyn Qoima SK", (Жамбылский район, ст.Бауманская)</t>
  </si>
  <si>
    <t>ТОО "Ак Жар&amp;Co", (Тайыншинский район, с. Большой Изюм, ул. Элеваторская 24)</t>
  </si>
  <si>
    <t>Всего:</t>
  </si>
  <si>
    <t>ТОО "Ай-Ар", (г.Семей)</t>
  </si>
  <si>
    <t>ТОО "Енбек-1" (Карабалыкский р-н, ст. Магнай)</t>
  </si>
  <si>
    <t>ТОО "Мада Трейд" (р-н Г. Мусрепова, с. Новоишимское)</t>
  </si>
  <si>
    <t>ТОО "Кокшетау-Мельинвест" (Бурубайский р-н, г. Щучинск)</t>
  </si>
  <si>
    <t>ТОО "Достыкский элеватор" (Айыртауский р-н, ст. Янко)</t>
  </si>
  <si>
    <t>ТОО "Бескарагай" (Тайыншинский р-н, с.Ильичевка)</t>
  </si>
  <si>
    <t>ТОО "Киялинский элеватор" (Аккаинский р-н, с. Киялы)</t>
  </si>
  <si>
    <t>ТОО "Тастак", Целиноградский р-н, ст. Тастак</t>
  </si>
  <si>
    <t>ТОО "Элеватор Смирновский" (Аккаинский р-н, с. Смирново, ул. Элеваторная, 32)</t>
  </si>
  <si>
    <t>в пределах емкости, имеющейся для хранения зерна</t>
  </si>
  <si>
    <t>ТОО "Талшик-Астык LTD", (Акжарский район, с.Талшик)</t>
  </si>
  <si>
    <t>Западно-Казахстанская область</t>
  </si>
  <si>
    <t>ТОО "Granum-A" (Жамбылский р-н, с. Кайранколь, ул. Дружная, 14)</t>
  </si>
  <si>
    <t>ТОО "Олжа Сарыколь" (бывший ТОО "Сарыкольский элеватор"), (Сарыкольский район, п.Сарыколь)</t>
  </si>
  <si>
    <t>ТОО "Аманкарагайский элеватор", (Аулиекольский район,  п.Аманкарагай, ул. Приэлеваторная, 33)</t>
  </si>
  <si>
    <t xml:space="preserve">ТОО "ХПП Алтын Дан", (г. Костанай, пр. Абая, 2)  </t>
  </si>
  <si>
    <t>ТОО «КазахЗерноТрэйд» (ВКО, Глубоковский район, Предгорное, ул.Главная, д.29)</t>
  </si>
  <si>
    <t>ТОО "Олжа Пешковское", (Федоровский район, с.Пешковка)</t>
  </si>
  <si>
    <t>СПК " Ертіс Агро" (г.Аксу, с.Калкаман, ул.Кутузова, 3)</t>
  </si>
  <si>
    <t>Лимиты на закуп зерна, тыс. тонн</t>
  </si>
  <si>
    <t>Алматинская область</t>
  </si>
  <si>
    <t>ТОО "Агример-Авто", (Алакольский район, Бескольский с/о)</t>
  </si>
  <si>
    <t>Список хлебоприемных предприятий для хранения зерна,</t>
  </si>
  <si>
    <t>находящегося в распоряжении АО "НК "Продкорпорация"</t>
  </si>
  <si>
    <t>ТОО "Алтын Бидай Узунколь", (Узункольский район, с.Троебратское, ул.Крупской, д.18А)</t>
  </si>
  <si>
    <t>ТОО "Пресногорьковский элеватор" (Узункольский район, с.Троебратское, ул. Энергетиков 7а)</t>
  </si>
  <si>
    <t>ТОО «Qaz-Qar Ltd» - «ХПП №1» (Астраханский р-он, Жалтырский с.о. , село Жалтыр, ул. Энгельса 39)</t>
  </si>
  <si>
    <t>ТОО «Qaz-Qar Ltd» - «ХПП №2» (Жаксынский р-он, Беловодский с/о, село Перекатное, ул. Кирова 1А)</t>
  </si>
  <si>
    <t>ТОО «Qaz-Qar Ltd» - «ХПП №4» (Айыртауский р-он, село Саумальколь, ул. Байкен Әшімов зд. 64)</t>
  </si>
  <si>
    <t>ТОО  «Qaz-Qar Ltd» - «ХПП №3» (г. Аркалык., ул.Мауленова, 22)</t>
  </si>
  <si>
    <t>ТОО «Есиль Дэн» (Есильский район, г. Есиль, улица Элеваторная, 1/1)</t>
  </si>
  <si>
    <t>ТОО «KENESARY AGRO» (Бурабайский район, с.Кенесары, ул.Береке, 1Б)</t>
  </si>
  <si>
    <t>ТОО «Asyl Elevator» (район имени Габита Мусрепова, с. Новоселовка, ул. Элеваторная, зд. 1)</t>
  </si>
  <si>
    <t>ТОО "БЕТЕГЕ-У" (г. Петропавловск, ул. 314-й Стрелковой дивизии, д.5)</t>
  </si>
  <si>
    <t>ТОО «Астык Орда Север» (Тимирязевский район, с. Аксуат, ул. Степная, д.9)</t>
  </si>
  <si>
    <t>ТОО "Олжа Астык", (г. Костанай, ул.Досжанова, 157)</t>
  </si>
  <si>
    <t>ТОО "AGRO-FOOD", (Капшагай, ул.Железнодорожная, д.25 Б)</t>
  </si>
  <si>
    <t>ТОО «WIN ASTANA» (Целиноградский район, с.о. Арайлы, с. Жайнак, уч. кв. 059, ст-е 81)</t>
  </si>
  <si>
    <t>ТОО "Элеватор Тайынша" (Тайыншинский район, г.Тайынша, улица 50 лет Октября, дом № 49)</t>
  </si>
  <si>
    <t>ТОО "JFOOD Mills" (г. Астана, ул. Акжол 24/4) бывш. Цесна Астык</t>
  </si>
  <si>
    <t>ТОО "ХПП Карагай" (Зерендинский район ст. Карагай)</t>
  </si>
  <si>
    <t>ТОО "Бетеге-У" (Сарыкольский район с. Косколь, строение 77)</t>
  </si>
  <si>
    <t>АО "Агрофирма"Актык" (Целиноградский р-н, с. Воздвиженка, ул. Кажымукана,3)</t>
  </si>
  <si>
    <t>ТОО "Ковыльный Элеватор" (Есильский район, с. Ковыльное, ул. Маяковского 2)</t>
  </si>
  <si>
    <t>ТОО "Жайық-Астық" (бывш. ТОО "Пойма - Астық")  (Теректинский р-н, с. Пойма)</t>
  </si>
  <si>
    <t>АО "Желаевский комбинат хлебопродуктов", (Уральск г.а.;промзона Желаево, 24)</t>
  </si>
  <si>
    <t>ТОО «КЗП» (г.Костанай, пр.Кобыланды Батыра, д.1)</t>
  </si>
  <si>
    <t>Приложение
к протоколу заседания  
Комитета по управлению  
                                                                                         сельскохозяйственной продукцией  
                                                                                         АО «НК «Продкорпорация»
                                                                              от 11 августа 2022 года № 219</t>
  </si>
  <si>
    <t>ТОО "ХПП Красивое" (Акмолинская область, Есильский район, село Красивое)</t>
  </si>
  <si>
    <t>50% емкости, имеющейся для хранения зерна</t>
  </si>
  <si>
    <t>ТОО "TST-2006" (Карагандинская область, г. Темиртау, ул. Темиртауская, 1)</t>
  </si>
  <si>
    <t>ТОО «Alem Astyk Export» ( г. Петропавловск, ул. Мусрепова 38Г)</t>
  </si>
  <si>
    <t xml:space="preserve">Дакаев </t>
  </si>
  <si>
    <t>Буландынский район</t>
  </si>
  <si>
    <t>Зерендинский район</t>
  </si>
  <si>
    <t>Жаркаинский район</t>
  </si>
  <si>
    <t>Шортандинский район</t>
  </si>
  <si>
    <t>Бурабайский район</t>
  </si>
  <si>
    <t>ТОО "Жасылское ХПП" (Бурабайский район)</t>
  </si>
  <si>
    <t>Атбасарский район</t>
  </si>
  <si>
    <t>Есильский район</t>
  </si>
  <si>
    <t>Аккольский район</t>
  </si>
  <si>
    <t>г. Астана</t>
  </si>
  <si>
    <t>г. Кокшетау</t>
  </si>
  <si>
    <t>Целиноградский район</t>
  </si>
  <si>
    <t>Астраханский район</t>
  </si>
  <si>
    <t>Жаксынский район</t>
  </si>
  <si>
    <t>район им М. Жумабаева</t>
  </si>
  <si>
    <t>Уалихановский район</t>
  </si>
  <si>
    <t>Мамлютский район</t>
  </si>
  <si>
    <t>Тимирязевский район</t>
  </si>
  <si>
    <t>район им.Г.Мусрепова</t>
  </si>
  <si>
    <t>Жамбылский район</t>
  </si>
  <si>
    <t>Акжарский район</t>
  </si>
  <si>
    <t>Тайыншинский район</t>
  </si>
  <si>
    <t>Аккайынский район</t>
  </si>
  <si>
    <t>Айыртауский район</t>
  </si>
  <si>
    <t>г. Петропавловск</t>
  </si>
  <si>
    <t>Федоровский район</t>
  </si>
  <si>
    <t>Карабалыкский район</t>
  </si>
  <si>
    <t>Денисовский район</t>
  </si>
  <si>
    <t>г. Костанай</t>
  </si>
  <si>
    <t>Сарыкольский район</t>
  </si>
  <si>
    <t>Аулиекольский район</t>
  </si>
  <si>
    <t>Карасуский район</t>
  </si>
  <si>
    <t>район Беймбет Майлина</t>
  </si>
  <si>
    <t>ТОО "Olzha Storage", (район Беймбет Майлина, поселок Тобол, ул. Нефтебазовская 5)</t>
  </si>
  <si>
    <t>ТОО "Тобольский элеватор"  (район Беймбет Майлина, п. Тобол, ул. Элеваторная, 6)</t>
  </si>
  <si>
    <t>г. Рудный</t>
  </si>
  <si>
    <t>г. Аркалык</t>
  </si>
  <si>
    <t>Узункольский район</t>
  </si>
  <si>
    <t>ТОО "Тасты Талды-Агро" (с. ТастыТалды, Жаркаинский район)</t>
  </si>
  <si>
    <t>ТОО "Мартукский элеватор" (с. Мартук, Мартукский район, ул. Есет Кокиулы, д. 36)</t>
  </si>
  <si>
    <t>ТОО "Ramazan Elevator" (г. Актобе, ул. Заводская д. 23Е)</t>
  </si>
  <si>
    <t>ТОО "Агрофирма "Astana Agro" (г. Аркалык, с. Родина, уч. 1)</t>
  </si>
  <si>
    <t>ТОО «Чингирлауское хлебоприемное предприятие» (ЗКО, Шынгырлауский район, с. Шынгырлау)</t>
  </si>
  <si>
    <t>г. Актобе</t>
  </si>
  <si>
    <t>Мартукский район</t>
  </si>
  <si>
    <t>Баталов Анвар</t>
  </si>
  <si>
    <t>Тлеубаев Бакытжан</t>
  </si>
  <si>
    <t>ТОО Агрофирма Союз</t>
  </si>
  <si>
    <t>Камзебаев Марат Есенжолович</t>
  </si>
  <si>
    <t>БАВА</t>
  </si>
  <si>
    <t>ТОО СП ДЭН</t>
  </si>
  <si>
    <t>Ем Андрей</t>
  </si>
  <si>
    <t>ТОО  "ORBIS AGRO"</t>
  </si>
  <si>
    <t>Зенченко</t>
  </si>
  <si>
    <t>ЗКК</t>
  </si>
  <si>
    <t>Логос Грейн</t>
  </si>
  <si>
    <t>САНА</t>
  </si>
  <si>
    <t>Тасмагамбетов</t>
  </si>
  <si>
    <t>Баталов Таир</t>
  </si>
  <si>
    <t xml:space="preserve">Сапаров </t>
  </si>
  <si>
    <t>Карабанов Е. А</t>
  </si>
  <si>
    <t>СУЛТЫГОВ МУСА БАШИРОВИЧ</t>
  </si>
  <si>
    <t>ТОО Бастау</t>
  </si>
  <si>
    <t xml:space="preserve">Тимаев </t>
  </si>
  <si>
    <t>Китайская компания</t>
  </si>
  <si>
    <t>ТОО «Qaz-Qar Ltd»</t>
  </si>
  <si>
    <t>Агрофирма ТНК</t>
  </si>
  <si>
    <t>АФ Родина</t>
  </si>
  <si>
    <t>Жусан банк</t>
  </si>
  <si>
    <t>Карат холдинг</t>
  </si>
  <si>
    <t>ТОО Олжа</t>
  </si>
  <si>
    <t xml:space="preserve">Розинов </t>
  </si>
  <si>
    <t xml:space="preserve">ГК Сана </t>
  </si>
  <si>
    <t>Логовс Греин</t>
  </si>
  <si>
    <t>КЗК</t>
  </si>
  <si>
    <t>физ</t>
  </si>
  <si>
    <t>ТОО Alem Agro Holding</t>
  </si>
  <si>
    <t>СПК Атбасар Агро</t>
  </si>
  <si>
    <t>ТОО "Allianceexport"</t>
  </si>
  <si>
    <t>ТОО "Мартукский элеватор" (Мартукский район, с. Мартук, ул. Есет Кокиулы, д. 36)</t>
  </si>
  <si>
    <t>ТОО "Agrimer Zholkuduk" (бывш. ТОО предприятие "Жолкудукский элеватор"), (г.Павлодар, п.Ленинский)</t>
  </si>
  <si>
    <t>ТОО "Agrimer Zhanyspay" (бывш. ТОО "GRANART"),  (Карасуский район, ст.Жаныспай)</t>
  </si>
  <si>
    <t>ТОО «Адырский элеватор» (Атбасарский район, ст. Адыр, ул. Ынтымак стр 2)</t>
  </si>
  <si>
    <t>«Alem Astyk Export» ( г. Петропавловск, ул. Мусрепова 38Г)</t>
  </si>
  <si>
    <t xml:space="preserve">ТОО «Ак Жар &amp; Co» (Тайыншинский р-н, с. Большой изюм)                  </t>
  </si>
  <si>
    <t>ТОО "Харвест Агро Каз" (Акжарский р-н, с. Ащиколь)</t>
  </si>
  <si>
    <t>ТОО "Жасылское ХПП" (Шучинский район)</t>
  </si>
  <si>
    <t>ТОО "JFOOD Mills" (г. Астана, ул. Акжол 24/4)</t>
  </si>
  <si>
    <t>ТОО "Тастак" (Целиноградский р-н, ст. Тастак)</t>
  </si>
  <si>
    <t>ТОО "Agrimer Esil" (быв. ТОО «Есиль Дэн») (Есильский район, г. Есиль, улица Элеваторная, 1/1)</t>
  </si>
  <si>
    <t>ТОО "ХПП Красивое" (Есильский район, с. Красивое)</t>
  </si>
  <si>
    <t>ТОО «Мельнично-промышленная компания» (Астраханский р-н, с. Жалтыр)</t>
  </si>
  <si>
    <t>ТОО «EL GRANO» (Аккольский р-н, с. Акколь)</t>
  </si>
  <si>
    <t>ТОО "Аgrimer Beskol" (быв. ТОО «Агример-Авто»), (Алакольский район, Бескольский с/о)</t>
  </si>
  <si>
    <t>ТОО «Байсерке Агро» (Алматинская область, Илийский район, с. Байсерке,     ул. Конаева 1)</t>
  </si>
  <si>
    <t>область Абай</t>
  </si>
  <si>
    <t>АО "Восточно-Казахстанский мукомольно-комбикормовый комбинат" (г. Семей)</t>
  </si>
  <si>
    <t>ТОО «QAZZERNO Product» (Бородулихинский район, ст. Аул)</t>
  </si>
  <si>
    <t>ТОО «Шығыс-Найман»  (район Алтай, пос. Зубовск)</t>
  </si>
  <si>
    <t>ТОО "АСТАНА ЗЕРНОСТОК" (бавш. ТОО "Элеватор", Зыряновский район,п.Зубовск, ул.Целинная,16)</t>
  </si>
  <si>
    <t>АО "Желаевский комбинат хлебопродуктов", (Уральск г.а.; промзона Желаево, 24)</t>
  </si>
  <si>
    <t>ТОО "Жайық-Астық" (Теректинский р-н, с. Пойма, р-н Байтерек с. Белес)</t>
  </si>
  <si>
    <t>ТОО "Олжа Астық", (г. Костанай, ул.Досжанова, 157)</t>
  </si>
  <si>
    <t>ТОО "Олжа Сарыколь" (бывш. ТОО "Сарыкольский элеватор"), (Сарыкольский район, п.Сарыколь)</t>
  </si>
  <si>
    <t>ТОО "Agrimer Auliekol" (бывш. ТОО "Агросток") , (Аулиекольский район, ст.Казанбасы)</t>
  </si>
  <si>
    <t xml:space="preserve">ТОО "Agrimer Karasu" (бывш. ТОО "NORDSTOCK") (Карасуский район, п. Дружба)     </t>
  </si>
  <si>
    <t>АО "Тобольский элеватор"  (Тарановский р-н, п. Тобол, ул. Элеваторная, 6)</t>
  </si>
  <si>
    <t>ТОО "Agrimer Uspenovka" (бывш. ТОО "Успеновское ХПП") (Федоровский район, с.Успеновка)</t>
  </si>
  <si>
    <t>ТОО "Аман ХПП" (бывш.ТОО "Аманкарагайский элеватор"), (Аулиекольский район,  п.Аманкарагай, ул. Приэлеваторная, 33)</t>
  </si>
  <si>
    <t>ТОО "ХПП Алтын Дан" г. Костанай</t>
  </si>
  <si>
    <t>ТОО "Пресногорьковский элеватор" (Узункольский район, с.Троебратное, ул. Энергетиков 7а)</t>
  </si>
  <si>
    <t>ТОО "КЗП" (быв.ТОО «КомбинатЗерноПродуктов») (г.Костанай, пр.Кобыланды Батыра, д.1)</t>
  </si>
  <si>
    <t>ТОО "Койбагорский элеватор" Карасуский р-н, ст Койбагор</t>
  </si>
  <si>
    <t>СПК " Ертіс Агро" (г.Аксу, ул. М. Исиналиева, д.31, оф.102Б)</t>
  </si>
  <si>
    <t>ТОО "Agrimer Bulaevo" (бывш. ТОО "Agrimer", (район М. Жумабаева, г.Булаево, ул.Восточная, 4)</t>
  </si>
  <si>
    <t>ТОО "Agrimer Mamlutka" (бывш. ТОО "Мамлютский мукомольный комбинат"), (Мамлютский район, г.Мамлютка, ул. Скачкова, 37)</t>
  </si>
  <si>
    <t>ТОО "GRANARY KAZAKHSTAN", (бывш. "Altyn Qoima SK" Жамбылский район, ст.Бауманская)</t>
  </si>
  <si>
    <t>ТОО "МАДА" Трейд" (район им.Г.Мусрепова, пос.Новоишимский, ул. Гаражная 1А)</t>
  </si>
  <si>
    <t>ТОО "Элеватор Смирновский" (Аккайынский р-н, с. Смирново, ул. Элеваторная, 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</si>
</sst>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.0"/>
    <numFmt numFmtId="166" formatCode="0.0"/>
  </numFmts>
  <fonts count="10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9" fillId="0" borderId="0"/>
  </cellStyleXfs>
  <cellXfs count="67">
    <xf numFmtId="0" fontId="0" fillId="0" borderId="0" xfId="0"/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3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165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shrinkToFi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/>
    </xf>
    <xf numFmtId="0" fontId="2" fillId="3" borderId="0" xfId="0" applyFont="1" applyFill="1" applyAlignment="1">
      <alignment horizontal="left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/>
    <xf numFmtId="164" fontId="3" fillId="2" borderId="1" xfId="1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3" fillId="5" borderId="1" xfId="0" applyFont="1" applyFill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horizontal="left" vertical="center" wrapText="1" shrinkToFi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shrinkToFit="1"/>
    </xf>
    <xf numFmtId="2" fontId="0" fillId="2" borderId="0" xfId="0" applyNumberFormat="1" applyFill="1"/>
    <xf numFmtId="49" fontId="3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 shrinkToFit="1"/>
    </xf>
    <xf numFmtId="165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shrinkToFit="1"/>
    </xf>
    <xf numFmtId="165" fontId="3" fillId="2" borderId="0" xfId="3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 shrinkToFit="1"/>
    </xf>
  </cellXfs>
  <cellStyles count="4">
    <cellStyle name="Денежный" xfId="1" builtinId="4"/>
    <cellStyle name="Обычный" xfId="0" builtinId="0"/>
    <cellStyle name="Обычный 3" xfId="2" xr:uid="{00000000-0005-0000-0000-000002000000}"/>
    <cellStyle name="Обычный_реестр заключ договоров 200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4"/>
  <sheetViews>
    <sheetView tabSelected="1" view="pageBreakPreview" topLeftCell="A107" zoomScale="184" zoomScaleNormal="100" zoomScaleSheetLayoutView="184" workbookViewId="0">
      <selection activeCell="B99" sqref="B99"/>
    </sheetView>
  </sheetViews>
  <sheetFormatPr defaultRowHeight="12.75" x14ac:dyDescent="0.2"/>
  <cols>
    <col min="1" max="1" width="4" style="2" customWidth="1"/>
    <col min="2" max="2" width="67" style="2" customWidth="1"/>
    <col min="3" max="3" width="29" style="2" customWidth="1"/>
    <col min="4" max="4" width="10.28515625" style="2" customWidth="1"/>
    <col min="5" max="16384" width="9.140625" style="2"/>
  </cols>
  <sheetData>
    <row r="1" spans="1:4" ht="15.75" customHeight="1" x14ac:dyDescent="0.2">
      <c r="A1" s="48"/>
      <c r="B1" s="49"/>
    </row>
    <row r="2" spans="1:4" x14ac:dyDescent="0.2">
      <c r="A2" s="13"/>
      <c r="B2" s="14"/>
    </row>
    <row r="3" spans="1:4" ht="15.75" x14ac:dyDescent="0.2">
      <c r="A3" s="51" t="s">
        <v>89</v>
      </c>
      <c r="B3" s="51"/>
    </row>
    <row r="4" spans="1:4" ht="23.25" customHeight="1" x14ac:dyDescent="0.2">
      <c r="A4" s="51" t="s">
        <v>90</v>
      </c>
      <c r="B4" s="51"/>
    </row>
    <row r="5" spans="1:4" ht="18.75" customHeight="1" x14ac:dyDescent="0.2">
      <c r="A5" s="53" t="s">
        <v>0</v>
      </c>
      <c r="B5" s="53" t="s">
        <v>1</v>
      </c>
      <c r="C5" s="50"/>
      <c r="D5" s="50"/>
    </row>
    <row r="6" spans="1:4" ht="12.75" customHeight="1" x14ac:dyDescent="0.2">
      <c r="A6" s="53"/>
      <c r="B6" s="53"/>
      <c r="C6" s="50"/>
      <c r="D6" s="50"/>
    </row>
    <row r="7" spans="1:4" ht="14.25" customHeight="1" x14ac:dyDescent="0.2">
      <c r="A7" s="53"/>
      <c r="B7" s="53"/>
      <c r="C7" s="50"/>
      <c r="D7" s="50"/>
    </row>
    <row r="8" spans="1:4" x14ac:dyDescent="0.2">
      <c r="A8" s="46" t="s">
        <v>50</v>
      </c>
      <c r="B8" s="46"/>
      <c r="C8" s="33"/>
      <c r="D8" s="33"/>
    </row>
    <row r="9" spans="1:4" ht="21.75" customHeight="1" x14ac:dyDescent="0.2">
      <c r="A9" s="9">
        <v>1</v>
      </c>
      <c r="B9" s="12" t="s">
        <v>8</v>
      </c>
      <c r="C9" s="34"/>
      <c r="D9" s="34"/>
    </row>
    <row r="10" spans="1:4" ht="15" customHeight="1" x14ac:dyDescent="0.2">
      <c r="A10" s="9">
        <v>2</v>
      </c>
      <c r="B10" s="12" t="s">
        <v>9</v>
      </c>
      <c r="C10" s="34"/>
      <c r="D10" s="34"/>
    </row>
    <row r="11" spans="1:4" x14ac:dyDescent="0.2">
      <c r="A11" s="9">
        <v>3</v>
      </c>
      <c r="B11" s="3" t="s">
        <v>10</v>
      </c>
      <c r="C11" s="34"/>
      <c r="D11" s="34"/>
    </row>
    <row r="12" spans="1:4" ht="15.75" customHeight="1" x14ac:dyDescent="0.2">
      <c r="A12" s="9">
        <v>4</v>
      </c>
      <c r="B12" s="3" t="s">
        <v>206</v>
      </c>
      <c r="C12" s="34"/>
      <c r="D12" s="34"/>
    </row>
    <row r="13" spans="1:4" x14ac:dyDescent="0.2">
      <c r="A13" s="9">
        <v>5</v>
      </c>
      <c r="B13" s="12" t="s">
        <v>11</v>
      </c>
      <c r="C13" s="34"/>
      <c r="D13" s="34"/>
    </row>
    <row r="14" spans="1:4" ht="16.5" customHeight="1" x14ac:dyDescent="0.2">
      <c r="A14" s="9">
        <v>6</v>
      </c>
      <c r="B14" s="64" t="s">
        <v>12</v>
      </c>
      <c r="C14" s="34"/>
      <c r="D14" s="34"/>
    </row>
    <row r="15" spans="1:4" ht="15.75" customHeight="1" x14ac:dyDescent="0.2">
      <c r="A15" s="9">
        <v>7</v>
      </c>
      <c r="B15" s="12" t="s">
        <v>13</v>
      </c>
      <c r="C15" s="34"/>
      <c r="D15" s="34"/>
    </row>
    <row r="16" spans="1:4" x14ac:dyDescent="0.2">
      <c r="A16" s="9">
        <v>8</v>
      </c>
      <c r="B16" s="12" t="s">
        <v>14</v>
      </c>
      <c r="C16" s="34"/>
      <c r="D16" s="34"/>
    </row>
    <row r="17" spans="1:4" ht="26.25" customHeight="1" x14ac:dyDescent="0.2">
      <c r="A17" s="9">
        <v>9</v>
      </c>
      <c r="B17" s="12" t="s">
        <v>6</v>
      </c>
      <c r="C17" s="34"/>
      <c r="D17" s="34"/>
    </row>
    <row r="18" spans="1:4" ht="25.5" customHeight="1" x14ac:dyDescent="0.2">
      <c r="A18" s="9">
        <v>10</v>
      </c>
      <c r="B18" s="12" t="s">
        <v>15</v>
      </c>
      <c r="C18" s="34"/>
      <c r="D18" s="34"/>
    </row>
    <row r="19" spans="1:4" x14ac:dyDescent="0.2">
      <c r="A19" s="9">
        <v>11</v>
      </c>
      <c r="B19" s="3" t="s">
        <v>207</v>
      </c>
      <c r="C19" s="34"/>
      <c r="D19" s="34"/>
    </row>
    <row r="20" spans="1:4" x14ac:dyDescent="0.2">
      <c r="A20" s="9">
        <v>12</v>
      </c>
      <c r="B20" s="12" t="s">
        <v>16</v>
      </c>
      <c r="C20" s="34"/>
      <c r="D20" s="34"/>
    </row>
    <row r="21" spans="1:4" x14ac:dyDescent="0.2">
      <c r="A21" s="9">
        <v>13</v>
      </c>
      <c r="B21" s="12" t="s">
        <v>17</v>
      </c>
      <c r="C21" s="34"/>
      <c r="D21" s="34"/>
    </row>
    <row r="22" spans="1:4" x14ac:dyDescent="0.2">
      <c r="A22" s="9">
        <v>14</v>
      </c>
      <c r="B22" s="12" t="s">
        <v>51</v>
      </c>
      <c r="C22" s="34"/>
      <c r="D22" s="34"/>
    </row>
    <row r="23" spans="1:4" x14ac:dyDescent="0.2">
      <c r="A23" s="9">
        <v>15</v>
      </c>
      <c r="B23" s="12" t="s">
        <v>52</v>
      </c>
      <c r="C23" s="34"/>
      <c r="D23" s="34"/>
    </row>
    <row r="24" spans="1:4" x14ac:dyDescent="0.2">
      <c r="A24" s="9">
        <v>16</v>
      </c>
      <c r="B24" s="12" t="s">
        <v>53</v>
      </c>
      <c r="C24" s="34"/>
      <c r="D24" s="34"/>
    </row>
    <row r="25" spans="1:4" x14ac:dyDescent="0.2">
      <c r="A25" s="9">
        <v>17</v>
      </c>
      <c r="B25" s="12" t="s">
        <v>208</v>
      </c>
      <c r="C25" s="34"/>
      <c r="D25" s="34"/>
    </row>
    <row r="26" spans="1:4" x14ac:dyDescent="0.2">
      <c r="A26" s="9">
        <v>18</v>
      </c>
      <c r="B26" s="12" t="s">
        <v>70</v>
      </c>
      <c r="C26" s="34"/>
      <c r="D26" s="34"/>
    </row>
    <row r="27" spans="1:4" ht="22.5" x14ac:dyDescent="0.2">
      <c r="A27" s="9">
        <v>19</v>
      </c>
      <c r="B27" s="12" t="s">
        <v>93</v>
      </c>
      <c r="C27" s="34"/>
      <c r="D27" s="34"/>
    </row>
    <row r="28" spans="1:4" ht="22.5" x14ac:dyDescent="0.2">
      <c r="A28" s="9">
        <v>20</v>
      </c>
      <c r="B28" s="12" t="s">
        <v>94</v>
      </c>
      <c r="C28" s="34"/>
      <c r="D28" s="34"/>
    </row>
    <row r="29" spans="1:4" ht="22.5" x14ac:dyDescent="0.2">
      <c r="A29" s="9">
        <v>21</v>
      </c>
      <c r="B29" s="12" t="s">
        <v>209</v>
      </c>
      <c r="C29" s="34"/>
      <c r="D29" s="34"/>
    </row>
    <row r="30" spans="1:4" ht="25.5" customHeight="1" x14ac:dyDescent="0.2">
      <c r="A30" s="9">
        <v>22</v>
      </c>
      <c r="B30" s="12" t="s">
        <v>98</v>
      </c>
      <c r="C30" s="34"/>
      <c r="D30" s="34"/>
    </row>
    <row r="31" spans="1:4" x14ac:dyDescent="0.2">
      <c r="A31" s="9">
        <v>23</v>
      </c>
      <c r="B31" s="64" t="s">
        <v>104</v>
      </c>
      <c r="C31" s="34"/>
      <c r="D31" s="34"/>
    </row>
    <row r="32" spans="1:4" x14ac:dyDescent="0.2">
      <c r="A32" s="9">
        <v>24</v>
      </c>
      <c r="B32" s="12" t="s">
        <v>210</v>
      </c>
      <c r="C32" s="34"/>
      <c r="D32" s="34"/>
    </row>
    <row r="33" spans="1:4" x14ac:dyDescent="0.2">
      <c r="A33" s="9">
        <v>25</v>
      </c>
      <c r="B33" s="12" t="s">
        <v>110</v>
      </c>
      <c r="C33" s="34"/>
      <c r="D33" s="34"/>
    </row>
    <row r="34" spans="1:4" x14ac:dyDescent="0.2">
      <c r="A34" s="9">
        <v>26</v>
      </c>
      <c r="B34" s="12" t="s">
        <v>158</v>
      </c>
      <c r="C34" s="34"/>
      <c r="D34" s="34"/>
    </row>
    <row r="35" spans="1:4" x14ac:dyDescent="0.2">
      <c r="A35" s="9">
        <v>27</v>
      </c>
      <c r="B35" s="12" t="s">
        <v>211</v>
      </c>
      <c r="C35" s="34"/>
      <c r="D35" s="34"/>
    </row>
    <row r="36" spans="1:4" x14ac:dyDescent="0.2">
      <c r="A36" s="9">
        <v>28</v>
      </c>
      <c r="B36" s="12" t="s">
        <v>212</v>
      </c>
      <c r="C36" s="34"/>
      <c r="D36" s="34"/>
    </row>
    <row r="37" spans="1:4" x14ac:dyDescent="0.2">
      <c r="A37" s="9">
        <v>29</v>
      </c>
      <c r="B37" s="12" t="s">
        <v>202</v>
      </c>
      <c r="C37" s="34"/>
      <c r="D37" s="34"/>
    </row>
    <row r="38" spans="1:4" ht="12" customHeight="1" x14ac:dyDescent="0.2">
      <c r="A38" s="45" t="s">
        <v>54</v>
      </c>
      <c r="B38" s="45"/>
      <c r="C38" s="34"/>
      <c r="D38" s="34"/>
    </row>
    <row r="39" spans="1:4" x14ac:dyDescent="0.2">
      <c r="A39" s="9">
        <v>30</v>
      </c>
      <c r="B39" s="4" t="s">
        <v>18</v>
      </c>
      <c r="C39" s="34"/>
      <c r="D39" s="34"/>
    </row>
    <row r="40" spans="1:4" x14ac:dyDescent="0.2">
      <c r="A40" s="9">
        <v>31</v>
      </c>
      <c r="B40" s="4" t="s">
        <v>159</v>
      </c>
      <c r="C40" s="34"/>
      <c r="D40" s="34"/>
    </row>
    <row r="41" spans="1:4" x14ac:dyDescent="0.2">
      <c r="A41" s="9">
        <v>32</v>
      </c>
      <c r="B41" s="4" t="s">
        <v>160</v>
      </c>
      <c r="C41" s="34"/>
      <c r="D41" s="34"/>
    </row>
    <row r="42" spans="1:4" x14ac:dyDescent="0.2">
      <c r="A42" s="52" t="s">
        <v>87</v>
      </c>
      <c r="B42" s="52"/>
      <c r="C42" s="34"/>
      <c r="D42" s="34"/>
    </row>
    <row r="43" spans="1:4" x14ac:dyDescent="0.2">
      <c r="A43" s="9">
        <v>33</v>
      </c>
      <c r="B43" s="4" t="s">
        <v>213</v>
      </c>
      <c r="C43" s="34"/>
      <c r="D43" s="34"/>
    </row>
    <row r="44" spans="1:4" x14ac:dyDescent="0.2">
      <c r="A44" s="9">
        <v>34</v>
      </c>
      <c r="B44" s="10" t="s">
        <v>103</v>
      </c>
      <c r="C44" s="34"/>
      <c r="D44" s="34"/>
    </row>
    <row r="45" spans="1:4" x14ac:dyDescent="0.2">
      <c r="A45" s="9">
        <v>35</v>
      </c>
      <c r="B45" s="65" t="s">
        <v>214</v>
      </c>
      <c r="C45" s="34"/>
      <c r="D45" s="34"/>
    </row>
    <row r="46" spans="1:4" x14ac:dyDescent="0.2">
      <c r="A46" s="45" t="s">
        <v>215</v>
      </c>
      <c r="B46" s="45"/>
      <c r="C46" s="34"/>
      <c r="D46" s="34"/>
    </row>
    <row r="47" spans="1:4" x14ac:dyDescent="0.2">
      <c r="A47" s="9">
        <v>36</v>
      </c>
      <c r="B47" s="65" t="s">
        <v>216</v>
      </c>
      <c r="C47" s="34"/>
      <c r="D47" s="34"/>
    </row>
    <row r="48" spans="1:4" x14ac:dyDescent="0.2">
      <c r="A48" s="9">
        <v>37</v>
      </c>
      <c r="B48" s="64" t="s">
        <v>217</v>
      </c>
      <c r="C48" s="34"/>
      <c r="D48" s="34"/>
    </row>
    <row r="49" spans="1:4" x14ac:dyDescent="0.2">
      <c r="A49" s="45" t="s">
        <v>55</v>
      </c>
      <c r="B49" s="45"/>
      <c r="C49" s="34"/>
      <c r="D49" s="34"/>
    </row>
    <row r="50" spans="1:4" x14ac:dyDescent="0.2">
      <c r="A50" s="9">
        <v>38</v>
      </c>
      <c r="B50" s="4" t="s">
        <v>19</v>
      </c>
      <c r="C50" s="34"/>
      <c r="D50" s="34"/>
    </row>
    <row r="51" spans="1:4" x14ac:dyDescent="0.2">
      <c r="A51" s="9">
        <v>39</v>
      </c>
      <c r="B51" s="4" t="s">
        <v>20</v>
      </c>
      <c r="C51" s="34"/>
      <c r="D51" s="34"/>
    </row>
    <row r="52" spans="1:4" x14ac:dyDescent="0.2">
      <c r="A52" s="9">
        <v>40</v>
      </c>
      <c r="B52" s="4" t="s">
        <v>21</v>
      </c>
      <c r="C52" s="34"/>
      <c r="D52" s="34"/>
    </row>
    <row r="53" spans="1:4" x14ac:dyDescent="0.2">
      <c r="A53" s="9">
        <v>41</v>
      </c>
      <c r="B53" s="4" t="s">
        <v>218</v>
      </c>
      <c r="C53" s="34"/>
      <c r="D53" s="34"/>
    </row>
    <row r="54" spans="1:4" ht="22.5" x14ac:dyDescent="0.2">
      <c r="A54" s="9">
        <v>42</v>
      </c>
      <c r="B54" s="4" t="s">
        <v>219</v>
      </c>
      <c r="C54" s="34"/>
      <c r="D54" s="34"/>
    </row>
    <row r="55" spans="1:4" x14ac:dyDescent="0.2">
      <c r="A55" s="9">
        <v>43</v>
      </c>
      <c r="B55" s="4" t="s">
        <v>83</v>
      </c>
      <c r="C55" s="34"/>
      <c r="D55" s="34"/>
    </row>
    <row r="56" spans="1:4" x14ac:dyDescent="0.2">
      <c r="A56" s="45" t="s">
        <v>78</v>
      </c>
      <c r="B56" s="45"/>
      <c r="C56" s="34"/>
      <c r="D56" s="34"/>
    </row>
    <row r="57" spans="1:4" x14ac:dyDescent="0.2">
      <c r="A57" s="9">
        <v>44</v>
      </c>
      <c r="B57" s="4" t="s">
        <v>220</v>
      </c>
      <c r="C57" s="34"/>
      <c r="D57" s="34"/>
    </row>
    <row r="58" spans="1:4" x14ac:dyDescent="0.2">
      <c r="A58" s="9">
        <v>45</v>
      </c>
      <c r="B58" s="4" t="s">
        <v>221</v>
      </c>
      <c r="C58" s="34"/>
      <c r="D58" s="34"/>
    </row>
    <row r="59" spans="1:4" ht="22.5" x14ac:dyDescent="0.2">
      <c r="A59" s="9">
        <v>46</v>
      </c>
      <c r="B59" s="4" t="s">
        <v>162</v>
      </c>
      <c r="C59" s="34"/>
      <c r="D59" s="34"/>
    </row>
    <row r="60" spans="1:4" x14ac:dyDescent="0.2">
      <c r="A60" s="45" t="s">
        <v>56</v>
      </c>
      <c r="B60" s="45"/>
      <c r="C60" s="34"/>
      <c r="D60" s="34"/>
    </row>
    <row r="61" spans="1:4" ht="21" customHeight="1" x14ac:dyDescent="0.2">
      <c r="A61" s="9">
        <v>47</v>
      </c>
      <c r="B61" s="4" t="s">
        <v>23</v>
      </c>
      <c r="C61" s="34"/>
      <c r="D61" s="34"/>
    </row>
    <row r="62" spans="1:4" ht="21" customHeight="1" x14ac:dyDescent="0.2">
      <c r="A62" s="9">
        <v>48</v>
      </c>
      <c r="B62" s="4" t="s">
        <v>24</v>
      </c>
      <c r="C62" s="34"/>
      <c r="D62" s="34"/>
    </row>
    <row r="63" spans="1:4" x14ac:dyDescent="0.2">
      <c r="A63" s="45" t="s">
        <v>57</v>
      </c>
      <c r="B63" s="45"/>
      <c r="C63" s="34"/>
      <c r="D63" s="34"/>
    </row>
    <row r="64" spans="1:4" ht="24" customHeight="1" x14ac:dyDescent="0.2">
      <c r="A64" s="9">
        <v>49</v>
      </c>
      <c r="B64" s="4" t="s">
        <v>25</v>
      </c>
      <c r="C64" s="34"/>
      <c r="D64" s="34"/>
    </row>
    <row r="65" spans="1:5" x14ac:dyDescent="0.2">
      <c r="A65" s="9">
        <v>50</v>
      </c>
      <c r="B65" s="12" t="s">
        <v>68</v>
      </c>
      <c r="C65" s="34"/>
      <c r="D65" s="34"/>
    </row>
    <row r="66" spans="1:5" x14ac:dyDescent="0.2">
      <c r="A66" s="9">
        <v>51</v>
      </c>
      <c r="B66" s="4" t="s">
        <v>26</v>
      </c>
      <c r="C66" s="34"/>
      <c r="D66" s="34"/>
    </row>
    <row r="67" spans="1:5" x14ac:dyDescent="0.2">
      <c r="A67" s="9">
        <v>52</v>
      </c>
      <c r="B67" s="4" t="s">
        <v>222</v>
      </c>
      <c r="C67" s="34"/>
      <c r="D67" s="34"/>
    </row>
    <row r="68" spans="1:5" x14ac:dyDescent="0.2">
      <c r="A68" s="9">
        <v>53</v>
      </c>
      <c r="B68" s="4" t="s">
        <v>27</v>
      </c>
      <c r="C68" s="34"/>
      <c r="D68" s="34"/>
    </row>
    <row r="69" spans="1:5" x14ac:dyDescent="0.2">
      <c r="A69" s="9">
        <v>54</v>
      </c>
      <c r="B69" s="12" t="s">
        <v>84</v>
      </c>
      <c r="C69" s="34"/>
      <c r="D69" s="34"/>
    </row>
    <row r="70" spans="1:5" ht="22.5" x14ac:dyDescent="0.2">
      <c r="A70" s="9">
        <v>55</v>
      </c>
      <c r="B70" s="12" t="s">
        <v>223</v>
      </c>
      <c r="C70" s="34"/>
      <c r="D70" s="34"/>
    </row>
    <row r="71" spans="1:5" x14ac:dyDescent="0.2">
      <c r="A71" s="9">
        <v>56</v>
      </c>
      <c r="B71" s="12" t="s">
        <v>28</v>
      </c>
      <c r="C71" s="34"/>
      <c r="D71" s="34"/>
    </row>
    <row r="72" spans="1:5" ht="22.5" x14ac:dyDescent="0.2">
      <c r="A72" s="9">
        <v>57</v>
      </c>
      <c r="B72" s="12" t="s">
        <v>39</v>
      </c>
      <c r="C72" s="34"/>
      <c r="D72" s="34"/>
    </row>
    <row r="73" spans="1:5" x14ac:dyDescent="0.2">
      <c r="A73" s="9">
        <v>58</v>
      </c>
      <c r="B73" s="12" t="s">
        <v>224</v>
      </c>
      <c r="C73" s="34"/>
      <c r="D73" s="34"/>
    </row>
    <row r="74" spans="1:5" x14ac:dyDescent="0.2">
      <c r="A74" s="9">
        <v>59</v>
      </c>
      <c r="B74" s="12" t="s">
        <v>201</v>
      </c>
      <c r="C74" s="34"/>
      <c r="D74" s="34"/>
    </row>
    <row r="75" spans="1:5" x14ac:dyDescent="0.2">
      <c r="A75" s="9">
        <v>60</v>
      </c>
      <c r="B75" s="12" t="s">
        <v>31</v>
      </c>
      <c r="C75" s="34"/>
      <c r="D75" s="34"/>
    </row>
    <row r="76" spans="1:5" x14ac:dyDescent="0.2">
      <c r="A76" s="9">
        <v>61</v>
      </c>
      <c r="B76" s="12" t="s">
        <v>225</v>
      </c>
      <c r="C76" s="34"/>
      <c r="D76" s="34"/>
    </row>
    <row r="77" spans="1:5" x14ac:dyDescent="0.2">
      <c r="A77" s="9">
        <v>62</v>
      </c>
      <c r="B77" s="12" t="s">
        <v>43</v>
      </c>
      <c r="C77" s="34"/>
      <c r="D77" s="34"/>
    </row>
    <row r="78" spans="1:5" x14ac:dyDescent="0.2">
      <c r="A78" s="9">
        <v>63</v>
      </c>
      <c r="B78" s="12" t="s">
        <v>226</v>
      </c>
      <c r="C78" s="34"/>
      <c r="D78" s="34"/>
    </row>
    <row r="79" spans="1:5" x14ac:dyDescent="0.2">
      <c r="A79" s="9">
        <v>64</v>
      </c>
      <c r="B79" s="12" t="s">
        <v>44</v>
      </c>
      <c r="C79" s="34"/>
      <c r="D79" s="34"/>
      <c r="E79" s="8"/>
    </row>
    <row r="80" spans="1:5" x14ac:dyDescent="0.2">
      <c r="A80" s="9">
        <v>65</v>
      </c>
      <c r="B80" s="12" t="s">
        <v>96</v>
      </c>
      <c r="C80" s="34"/>
      <c r="D80" s="34"/>
    </row>
    <row r="81" spans="1:31" ht="22.5" x14ac:dyDescent="0.2">
      <c r="A81" s="9">
        <v>66</v>
      </c>
      <c r="B81" s="12" t="s">
        <v>227</v>
      </c>
      <c r="C81" s="34"/>
      <c r="D81" s="34"/>
    </row>
    <row r="82" spans="1:31" ht="21" customHeight="1" x14ac:dyDescent="0.2">
      <c r="A82" s="9">
        <v>67</v>
      </c>
      <c r="B82" s="12" t="s">
        <v>228</v>
      </c>
      <c r="C82" s="34"/>
      <c r="D82" s="34"/>
    </row>
    <row r="83" spans="1:31" ht="20.25" customHeight="1" x14ac:dyDescent="0.2">
      <c r="A83" s="9">
        <v>68</v>
      </c>
      <c r="B83" s="12" t="s">
        <v>229</v>
      </c>
      <c r="C83" s="34"/>
      <c r="D83" s="34"/>
    </row>
    <row r="84" spans="1:31" ht="21" customHeight="1" x14ac:dyDescent="0.2">
      <c r="A84" s="9">
        <v>69</v>
      </c>
      <c r="B84" s="12" t="s">
        <v>230</v>
      </c>
      <c r="C84" s="34"/>
      <c r="D84" s="34"/>
    </row>
    <row r="85" spans="1:31" x14ac:dyDescent="0.2">
      <c r="A85" s="9">
        <v>70</v>
      </c>
      <c r="B85" s="12" t="s">
        <v>91</v>
      </c>
      <c r="C85" s="34"/>
      <c r="D85" s="34"/>
    </row>
    <row r="86" spans="1:31" ht="21.75" customHeight="1" x14ac:dyDescent="0.2">
      <c r="A86" s="9">
        <v>71</v>
      </c>
      <c r="B86" s="12" t="s">
        <v>231</v>
      </c>
      <c r="C86" s="34"/>
      <c r="D86" s="34"/>
    </row>
    <row r="87" spans="1:31" s="28" customFormat="1" ht="21.75" customHeight="1" x14ac:dyDescent="0.2">
      <c r="A87" s="9">
        <v>72</v>
      </c>
      <c r="B87" s="12" t="s">
        <v>108</v>
      </c>
      <c r="C87" s="34"/>
      <c r="D87" s="3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s="28" customFormat="1" ht="21.75" customHeight="1" x14ac:dyDescent="0.2">
      <c r="A88" s="9">
        <v>73</v>
      </c>
      <c r="B88" s="12" t="s">
        <v>232</v>
      </c>
      <c r="C88" s="34"/>
      <c r="D88" s="3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s="28" customFormat="1" ht="21.75" customHeight="1" x14ac:dyDescent="0.2">
      <c r="A89" s="9">
        <v>74</v>
      </c>
      <c r="B89" s="12" t="s">
        <v>161</v>
      </c>
      <c r="C89" s="34"/>
      <c r="D89" s="3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">
      <c r="A90" s="47" t="s">
        <v>59</v>
      </c>
      <c r="B90" s="47"/>
      <c r="C90" s="34"/>
      <c r="D90" s="34"/>
    </row>
    <row r="91" spans="1:31" ht="24" customHeight="1" x14ac:dyDescent="0.2">
      <c r="A91" s="9">
        <v>75</v>
      </c>
      <c r="B91" s="4" t="s">
        <v>200</v>
      </c>
      <c r="C91" s="34"/>
      <c r="D91" s="34"/>
    </row>
    <row r="92" spans="1:31" ht="25.5" customHeight="1" x14ac:dyDescent="0.2">
      <c r="A92" s="9">
        <v>76</v>
      </c>
      <c r="B92" s="4" t="s">
        <v>33</v>
      </c>
      <c r="C92" s="34"/>
      <c r="D92" s="34"/>
    </row>
    <row r="93" spans="1:31" ht="25.5" customHeight="1" x14ac:dyDescent="0.2">
      <c r="A93" s="9">
        <v>77</v>
      </c>
      <c r="B93" s="4" t="s">
        <v>60</v>
      </c>
      <c r="C93" s="34"/>
      <c r="D93" s="34"/>
    </row>
    <row r="94" spans="1:31" ht="15" customHeight="1" x14ac:dyDescent="0.2">
      <c r="A94" s="9">
        <v>78</v>
      </c>
      <c r="B94" s="4" t="s">
        <v>233</v>
      </c>
      <c r="C94" s="34"/>
      <c r="D94" s="34"/>
    </row>
    <row r="95" spans="1:31" ht="21" customHeight="1" x14ac:dyDescent="0.2">
      <c r="A95" s="9">
        <v>79</v>
      </c>
      <c r="B95" s="4" t="s">
        <v>47</v>
      </c>
      <c r="C95" s="34"/>
      <c r="D95" s="34"/>
    </row>
    <row r="96" spans="1:31" x14ac:dyDescent="0.2">
      <c r="A96" s="45" t="s">
        <v>61</v>
      </c>
      <c r="B96" s="45"/>
      <c r="C96" s="34"/>
      <c r="D96" s="34"/>
    </row>
    <row r="97" spans="1:4" ht="22.5" x14ac:dyDescent="0.2">
      <c r="A97" s="9">
        <v>80</v>
      </c>
      <c r="B97" s="12" t="s">
        <v>234</v>
      </c>
      <c r="C97" s="34"/>
      <c r="D97" s="34"/>
    </row>
    <row r="98" spans="1:4" x14ac:dyDescent="0.2">
      <c r="A98" s="9">
        <v>81</v>
      </c>
      <c r="B98" s="12" t="s">
        <v>63</v>
      </c>
      <c r="C98" s="34"/>
      <c r="D98" s="34"/>
    </row>
    <row r="99" spans="1:4" x14ac:dyDescent="0.2">
      <c r="A99" s="9">
        <v>82</v>
      </c>
      <c r="B99" s="12" t="s">
        <v>34</v>
      </c>
      <c r="C99" s="34"/>
      <c r="D99" s="34"/>
    </row>
    <row r="100" spans="1:4" ht="22.5" x14ac:dyDescent="0.2">
      <c r="A100" s="9">
        <v>83</v>
      </c>
      <c r="B100" s="12" t="s">
        <v>235</v>
      </c>
      <c r="C100" s="34"/>
      <c r="D100" s="34"/>
    </row>
    <row r="101" spans="1:4" x14ac:dyDescent="0.2">
      <c r="A101" s="9">
        <v>84</v>
      </c>
      <c r="B101" s="12" t="s">
        <v>36</v>
      </c>
      <c r="C101" s="34"/>
      <c r="D101" s="34"/>
    </row>
    <row r="102" spans="1:4" x14ac:dyDescent="0.2">
      <c r="A102" s="9">
        <v>85</v>
      </c>
      <c r="B102" s="12" t="s">
        <v>37</v>
      </c>
      <c r="C102" s="34"/>
      <c r="D102" s="34"/>
    </row>
    <row r="103" spans="1:4" ht="22.5" x14ac:dyDescent="0.2">
      <c r="A103" s="9">
        <v>86</v>
      </c>
      <c r="B103" s="12" t="s">
        <v>236</v>
      </c>
      <c r="C103" s="34"/>
      <c r="D103" s="34"/>
    </row>
    <row r="104" spans="1:4" x14ac:dyDescent="0.2">
      <c r="A104" s="9">
        <v>87</v>
      </c>
      <c r="B104" s="12" t="s">
        <v>38</v>
      </c>
      <c r="C104" s="34"/>
      <c r="D104" s="34"/>
    </row>
    <row r="105" spans="1:4" x14ac:dyDescent="0.2">
      <c r="A105" s="9">
        <v>88</v>
      </c>
      <c r="B105" s="12" t="s">
        <v>42</v>
      </c>
      <c r="C105" s="34"/>
      <c r="D105" s="34"/>
    </row>
    <row r="106" spans="1:4" ht="22.5" x14ac:dyDescent="0.2">
      <c r="A106" s="9">
        <v>89</v>
      </c>
      <c r="B106" s="66" t="s">
        <v>46</v>
      </c>
      <c r="C106" s="34"/>
      <c r="D106" s="34"/>
    </row>
    <row r="107" spans="1:4" x14ac:dyDescent="0.2">
      <c r="A107" s="9">
        <v>90</v>
      </c>
      <c r="B107" s="12" t="s">
        <v>237</v>
      </c>
      <c r="C107" s="34"/>
      <c r="D107" s="34"/>
    </row>
    <row r="108" spans="1:4" x14ac:dyDescent="0.2">
      <c r="A108" s="9">
        <v>91</v>
      </c>
      <c r="B108" s="12" t="s">
        <v>71</v>
      </c>
      <c r="C108" s="34"/>
      <c r="D108" s="34"/>
    </row>
    <row r="109" spans="1:4" x14ac:dyDescent="0.2">
      <c r="A109" s="9">
        <v>92</v>
      </c>
      <c r="B109" s="12" t="s">
        <v>72</v>
      </c>
      <c r="C109" s="34"/>
      <c r="D109" s="34"/>
    </row>
    <row r="110" spans="1:4" x14ac:dyDescent="0.2">
      <c r="A110" s="9">
        <v>93</v>
      </c>
      <c r="B110" s="12" t="s">
        <v>73</v>
      </c>
      <c r="C110" s="34"/>
      <c r="D110" s="34"/>
    </row>
    <row r="111" spans="1:4" x14ac:dyDescent="0.2">
      <c r="A111" s="9">
        <v>94</v>
      </c>
      <c r="B111" s="12" t="s">
        <v>77</v>
      </c>
      <c r="C111" s="34"/>
      <c r="D111" s="34"/>
    </row>
    <row r="112" spans="1:4" x14ac:dyDescent="0.2">
      <c r="A112" s="9">
        <v>95</v>
      </c>
      <c r="B112" s="12" t="s">
        <v>238</v>
      </c>
      <c r="C112" s="34"/>
      <c r="D112" s="34"/>
    </row>
    <row r="113" spans="1:31" ht="22.5" x14ac:dyDescent="0.2">
      <c r="A113" s="9">
        <v>96</v>
      </c>
      <c r="B113" s="12" t="s">
        <v>95</v>
      </c>
      <c r="C113" s="34"/>
      <c r="D113" s="34"/>
    </row>
    <row r="114" spans="1:31" ht="22.5" x14ac:dyDescent="0.2">
      <c r="A114" s="9">
        <v>97</v>
      </c>
      <c r="B114" s="12" t="s">
        <v>105</v>
      </c>
      <c r="C114" s="34"/>
      <c r="D114" s="34"/>
    </row>
    <row r="115" spans="1:31" x14ac:dyDescent="0.2">
      <c r="A115" s="9">
        <v>98</v>
      </c>
      <c r="B115" s="12" t="s">
        <v>100</v>
      </c>
      <c r="C115" s="34"/>
      <c r="D115" s="34"/>
    </row>
    <row r="116" spans="1:31" ht="22.5" x14ac:dyDescent="0.2">
      <c r="A116" s="9">
        <v>99</v>
      </c>
      <c r="B116" s="12" t="s">
        <v>99</v>
      </c>
      <c r="C116" s="34"/>
      <c r="D116" s="34"/>
    </row>
    <row r="117" spans="1:31" s="28" customFormat="1" x14ac:dyDescent="0.2">
      <c r="A117" s="9">
        <v>100</v>
      </c>
      <c r="B117" s="12" t="s">
        <v>101</v>
      </c>
      <c r="C117" s="34"/>
      <c r="D117" s="3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x14ac:dyDescent="0.2">
      <c r="A118" s="9">
        <v>101</v>
      </c>
      <c r="B118" s="12" t="s">
        <v>203</v>
      </c>
      <c r="C118" s="17"/>
      <c r="D118" s="17"/>
    </row>
    <row r="119" spans="1:31" x14ac:dyDescent="0.2">
      <c r="A119" s="9">
        <v>102</v>
      </c>
      <c r="B119" s="12" t="s">
        <v>204</v>
      </c>
      <c r="C119" s="17"/>
      <c r="D119" s="17"/>
    </row>
    <row r="120" spans="1:31" ht="15.75" customHeight="1" x14ac:dyDescent="0.2">
      <c r="A120" s="9">
        <v>103</v>
      </c>
      <c r="B120" s="12" t="s">
        <v>205</v>
      </c>
    </row>
    <row r="129" spans="1:4" ht="23.25" customHeight="1" x14ac:dyDescent="0.2">
      <c r="A129" s="37"/>
      <c r="B129" s="35"/>
      <c r="C129" s="34"/>
      <c r="D129" s="34"/>
    </row>
    <row r="133" spans="1:4" x14ac:dyDescent="0.2">
      <c r="A133" s="37"/>
      <c r="B133" s="38"/>
      <c r="C133" s="37"/>
      <c r="D133" s="37"/>
    </row>
    <row r="134" spans="1:4" ht="15" customHeight="1" x14ac:dyDescent="0.2">
      <c r="A134" s="37"/>
      <c r="B134" s="35"/>
      <c r="C134" s="34"/>
      <c r="D134" s="34"/>
    </row>
  </sheetData>
  <mergeCells count="17">
    <mergeCell ref="A1:B1"/>
    <mergeCell ref="D5:D7"/>
    <mergeCell ref="C5:C7"/>
    <mergeCell ref="A3:B3"/>
    <mergeCell ref="A42:B42"/>
    <mergeCell ref="A4:B4"/>
    <mergeCell ref="A5:A7"/>
    <mergeCell ref="B5:B7"/>
    <mergeCell ref="A96:B96"/>
    <mergeCell ref="A8:B8"/>
    <mergeCell ref="A60:B60"/>
    <mergeCell ref="A38:B38"/>
    <mergeCell ref="A49:B49"/>
    <mergeCell ref="A63:B63"/>
    <mergeCell ref="A90:B90"/>
    <mergeCell ref="A56:B56"/>
    <mergeCell ref="A46:B46"/>
  </mergeCells>
  <printOptions horizontalCentered="1"/>
  <pageMargins left="0.31496062992125984" right="0.31496062992125984" top="0.19685039370078741" bottom="0.19685039370078741" header="0.31496062992125984" footer="0.31496062992125984"/>
  <pageSetup paperSize="9" fitToHeight="0" orientation="portrait" r:id="rId1"/>
  <rowBreaks count="1" manualBreakCount="1">
    <brk id="61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82"/>
  <sheetViews>
    <sheetView zoomScaleNormal="100" zoomScaleSheetLayoutView="160" workbookViewId="0">
      <selection activeCell="G172" sqref="G172"/>
    </sheetView>
  </sheetViews>
  <sheetFormatPr defaultRowHeight="12.75" x14ac:dyDescent="0.2"/>
  <cols>
    <col min="1" max="1" width="4.7109375" style="2" customWidth="1"/>
    <col min="2" max="2" width="42.5703125" style="2" customWidth="1"/>
    <col min="3" max="3" width="8" style="2" customWidth="1"/>
    <col min="4" max="4" width="8.140625" style="2" customWidth="1"/>
    <col min="5" max="5" width="7.7109375" style="2" customWidth="1"/>
    <col min="6" max="6" width="25.85546875" style="2" customWidth="1"/>
    <col min="7" max="7" width="29" style="2" customWidth="1"/>
    <col min="8" max="8" width="10.28515625" style="2" customWidth="1"/>
    <col min="9" max="9" width="9.140625" style="2"/>
    <col min="10" max="10" width="8.5703125" style="2" customWidth="1"/>
    <col min="11" max="11" width="8.85546875" style="2" customWidth="1"/>
    <col min="12" max="16384" width="9.140625" style="2"/>
  </cols>
  <sheetData>
    <row r="1" spans="1:8" ht="82.5" customHeight="1" x14ac:dyDescent="0.2">
      <c r="A1" s="48" t="s">
        <v>114</v>
      </c>
      <c r="B1" s="49"/>
      <c r="C1" s="49"/>
      <c r="D1" s="49"/>
      <c r="E1" s="49"/>
      <c r="F1" s="49"/>
    </row>
    <row r="2" spans="1:8" x14ac:dyDescent="0.2">
      <c r="A2" s="13"/>
      <c r="B2" s="14"/>
      <c r="C2" s="14"/>
      <c r="D2" s="14"/>
      <c r="E2" s="14"/>
      <c r="F2" s="14"/>
    </row>
    <row r="3" spans="1:8" ht="15.75" x14ac:dyDescent="0.2">
      <c r="A3" s="51" t="s">
        <v>89</v>
      </c>
      <c r="B3" s="51"/>
      <c r="C3" s="51"/>
      <c r="D3" s="51"/>
      <c r="E3" s="51"/>
      <c r="F3" s="51"/>
    </row>
    <row r="4" spans="1:8" ht="27.75" customHeight="1" x14ac:dyDescent="0.2">
      <c r="A4" s="51" t="s">
        <v>90</v>
      </c>
      <c r="B4" s="51"/>
      <c r="C4" s="51"/>
      <c r="D4" s="51"/>
      <c r="E4" s="51"/>
      <c r="F4" s="51"/>
    </row>
    <row r="5" spans="1:8" x14ac:dyDescent="0.2">
      <c r="A5" s="53" t="s">
        <v>0</v>
      </c>
      <c r="B5" s="53" t="s">
        <v>1</v>
      </c>
      <c r="C5" s="53" t="s">
        <v>49</v>
      </c>
      <c r="D5" s="53"/>
      <c r="E5" s="53"/>
      <c r="F5" s="53" t="s">
        <v>86</v>
      </c>
      <c r="G5" s="50"/>
      <c r="H5" s="50"/>
    </row>
    <row r="6" spans="1:8" x14ac:dyDescent="0.2">
      <c r="A6" s="53"/>
      <c r="B6" s="53"/>
      <c r="C6" s="53" t="s">
        <v>5</v>
      </c>
      <c r="D6" s="53" t="s">
        <v>2</v>
      </c>
      <c r="E6" s="53"/>
      <c r="F6" s="53"/>
      <c r="G6" s="50"/>
      <c r="H6" s="50"/>
    </row>
    <row r="7" spans="1:8" x14ac:dyDescent="0.2">
      <c r="A7" s="53"/>
      <c r="B7" s="53"/>
      <c r="C7" s="53"/>
      <c r="D7" s="41" t="s">
        <v>3</v>
      </c>
      <c r="E7" s="41" t="s">
        <v>4</v>
      </c>
      <c r="F7" s="53"/>
      <c r="G7" s="50"/>
      <c r="H7" s="50"/>
    </row>
    <row r="8" spans="1:8" x14ac:dyDescent="0.2">
      <c r="A8" s="46" t="s">
        <v>50</v>
      </c>
      <c r="B8" s="46"/>
      <c r="C8" s="46"/>
      <c r="D8" s="46"/>
      <c r="E8" s="46"/>
      <c r="F8" s="46"/>
      <c r="G8" s="33"/>
      <c r="H8" s="33"/>
    </row>
    <row r="9" spans="1:8" ht="16.5" customHeight="1" x14ac:dyDescent="0.2">
      <c r="A9" s="60" t="s">
        <v>120</v>
      </c>
      <c r="B9" s="61"/>
      <c r="C9" s="61"/>
      <c r="D9" s="61"/>
      <c r="E9" s="61"/>
      <c r="F9" s="62"/>
      <c r="G9" s="33"/>
      <c r="H9" s="33"/>
    </row>
    <row r="10" spans="1:8" ht="21.75" customHeight="1" x14ac:dyDescent="0.2">
      <c r="A10" s="9">
        <v>1</v>
      </c>
      <c r="B10" s="20" t="s">
        <v>7</v>
      </c>
      <c r="C10" s="1">
        <v>117</v>
      </c>
      <c r="D10" s="1">
        <v>68</v>
      </c>
      <c r="E10" s="1">
        <v>49</v>
      </c>
      <c r="F10" s="9" t="s">
        <v>76</v>
      </c>
      <c r="G10" s="34" t="s">
        <v>175</v>
      </c>
      <c r="H10" s="34"/>
    </row>
    <row r="11" spans="1:8" ht="13.5" customHeight="1" x14ac:dyDescent="0.2">
      <c r="A11" s="54" t="s">
        <v>121</v>
      </c>
      <c r="B11" s="55"/>
      <c r="C11" s="55"/>
      <c r="D11" s="55"/>
      <c r="E11" s="55"/>
      <c r="F11" s="56"/>
      <c r="G11" s="34"/>
      <c r="H11" s="34"/>
    </row>
    <row r="12" spans="1:8" ht="21.75" customHeight="1" x14ac:dyDescent="0.2">
      <c r="A12" s="9">
        <v>2</v>
      </c>
      <c r="B12" s="12" t="s">
        <v>8</v>
      </c>
      <c r="C12" s="1">
        <f>SUM(D12:E12)</f>
        <v>183.1</v>
      </c>
      <c r="D12" s="1">
        <v>144.6</v>
      </c>
      <c r="E12" s="1">
        <v>38.5</v>
      </c>
      <c r="F12" s="9" t="s">
        <v>76</v>
      </c>
      <c r="G12" s="34" t="s">
        <v>174</v>
      </c>
      <c r="H12" s="34"/>
    </row>
    <row r="13" spans="1:8" ht="22.5" customHeight="1" x14ac:dyDescent="0.2">
      <c r="A13" s="9">
        <v>3</v>
      </c>
      <c r="B13" s="12" t="s">
        <v>107</v>
      </c>
      <c r="C13" s="1">
        <v>23</v>
      </c>
      <c r="D13" s="1">
        <v>0</v>
      </c>
      <c r="E13" s="1">
        <v>23</v>
      </c>
      <c r="F13" s="9" t="s">
        <v>76</v>
      </c>
      <c r="G13" s="34" t="s">
        <v>181</v>
      </c>
      <c r="H13" s="34"/>
    </row>
    <row r="14" spans="1:8" ht="14.25" customHeight="1" x14ac:dyDescent="0.2">
      <c r="A14" s="54" t="s">
        <v>122</v>
      </c>
      <c r="B14" s="55"/>
      <c r="C14" s="55"/>
      <c r="D14" s="55"/>
      <c r="E14" s="55"/>
      <c r="F14" s="56"/>
      <c r="G14" s="34"/>
      <c r="H14" s="34"/>
    </row>
    <row r="15" spans="1:8" ht="22.5" x14ac:dyDescent="0.2">
      <c r="A15" s="9">
        <v>4</v>
      </c>
      <c r="B15" s="12" t="s">
        <v>9</v>
      </c>
      <c r="C15" s="1">
        <f>SUM(D15:E15)</f>
        <v>95</v>
      </c>
      <c r="D15" s="1">
        <v>65</v>
      </c>
      <c r="E15" s="1">
        <v>30</v>
      </c>
      <c r="F15" s="9" t="s">
        <v>76</v>
      </c>
      <c r="G15" s="34" t="s">
        <v>170</v>
      </c>
      <c r="H15" s="34"/>
    </row>
    <row r="16" spans="1:8" ht="22.5" customHeight="1" x14ac:dyDescent="0.2">
      <c r="A16" s="9">
        <v>5</v>
      </c>
      <c r="B16" s="12" t="s">
        <v>16</v>
      </c>
      <c r="C16" s="1">
        <f>SUM(D16:E16)</f>
        <v>74.900000000000006</v>
      </c>
      <c r="D16" s="1">
        <v>46.5</v>
      </c>
      <c r="E16" s="1">
        <v>28.4</v>
      </c>
      <c r="F16" s="9" t="s">
        <v>76</v>
      </c>
      <c r="G16" s="34"/>
      <c r="H16" s="34"/>
    </row>
    <row r="17" spans="1:8" ht="22.5" customHeight="1" x14ac:dyDescent="0.2">
      <c r="A17" s="9">
        <v>6</v>
      </c>
      <c r="B17" s="12" t="s">
        <v>51</v>
      </c>
      <c r="C17" s="1">
        <v>60</v>
      </c>
      <c r="D17" s="1">
        <v>60</v>
      </c>
      <c r="E17" s="1">
        <v>0</v>
      </c>
      <c r="F17" s="9" t="s">
        <v>76</v>
      </c>
      <c r="G17" s="34" t="s">
        <v>166</v>
      </c>
      <c r="H17" s="34"/>
    </row>
    <row r="18" spans="1:8" ht="22.5" customHeight="1" x14ac:dyDescent="0.2">
      <c r="A18" s="9">
        <v>7</v>
      </c>
      <c r="B18" s="12" t="s">
        <v>53</v>
      </c>
      <c r="C18" s="1">
        <v>104.4</v>
      </c>
      <c r="D18" s="1">
        <v>65</v>
      </c>
      <c r="E18" s="1">
        <v>39.4</v>
      </c>
      <c r="F18" s="9" t="s">
        <v>76</v>
      </c>
      <c r="G18" s="34" t="s">
        <v>183</v>
      </c>
      <c r="H18" s="34"/>
    </row>
    <row r="19" spans="1:8" ht="22.5" customHeight="1" x14ac:dyDescent="0.2">
      <c r="A19" s="9">
        <v>8</v>
      </c>
      <c r="B19" s="12" t="s">
        <v>158</v>
      </c>
      <c r="C19" s="1">
        <v>30</v>
      </c>
      <c r="D19" s="1">
        <v>30</v>
      </c>
      <c r="E19" s="1">
        <v>0</v>
      </c>
      <c r="F19" s="9" t="s">
        <v>76</v>
      </c>
      <c r="G19" s="34" t="s">
        <v>166</v>
      </c>
      <c r="H19" s="34"/>
    </row>
    <row r="20" spans="1:8" ht="14.25" customHeight="1" x14ac:dyDescent="0.2">
      <c r="A20" s="54" t="s">
        <v>123</v>
      </c>
      <c r="B20" s="55"/>
      <c r="C20" s="55"/>
      <c r="D20" s="55"/>
      <c r="E20" s="55"/>
      <c r="F20" s="56"/>
      <c r="G20" s="34"/>
      <c r="H20" s="34"/>
    </row>
    <row r="21" spans="1:8" ht="22.5" x14ac:dyDescent="0.2">
      <c r="A21" s="9">
        <v>9</v>
      </c>
      <c r="B21" s="3" t="s">
        <v>10</v>
      </c>
      <c r="C21" s="1">
        <f>SUM(D21:E21)</f>
        <v>87.4</v>
      </c>
      <c r="D21" s="1">
        <v>61.8</v>
      </c>
      <c r="E21" s="1">
        <v>25.6</v>
      </c>
      <c r="F21" s="9" t="s">
        <v>76</v>
      </c>
      <c r="G21" s="34"/>
      <c r="H21" s="34"/>
    </row>
    <row r="22" spans="1:8" ht="22.5" customHeight="1" x14ac:dyDescent="0.2">
      <c r="A22" s="9">
        <v>10</v>
      </c>
      <c r="B22" s="12" t="s">
        <v>14</v>
      </c>
      <c r="C22" s="1">
        <f>SUM(D22:E22)</f>
        <v>67.8</v>
      </c>
      <c r="D22" s="1">
        <v>59.8</v>
      </c>
      <c r="E22" s="1">
        <v>8</v>
      </c>
      <c r="F22" s="9" t="s">
        <v>76</v>
      </c>
      <c r="G22" s="34" t="s">
        <v>169</v>
      </c>
      <c r="H22" s="34"/>
    </row>
    <row r="23" spans="1:8" ht="12.75" customHeight="1" x14ac:dyDescent="0.2">
      <c r="A23" s="54" t="s">
        <v>124</v>
      </c>
      <c r="B23" s="55"/>
      <c r="C23" s="55"/>
      <c r="D23" s="55"/>
      <c r="E23" s="55"/>
      <c r="F23" s="56"/>
      <c r="G23" s="34"/>
      <c r="H23" s="34"/>
    </row>
    <row r="24" spans="1:8" ht="22.5" x14ac:dyDescent="0.2">
      <c r="A24" s="9">
        <v>11</v>
      </c>
      <c r="B24" s="3" t="s">
        <v>125</v>
      </c>
      <c r="C24" s="1">
        <f>SUM(D24:E24)</f>
        <v>66.599999999999994</v>
      </c>
      <c r="D24" s="1">
        <v>44.2</v>
      </c>
      <c r="E24" s="1">
        <v>22.4</v>
      </c>
      <c r="F24" s="9" t="s">
        <v>76</v>
      </c>
      <c r="G24" s="34" t="s">
        <v>169</v>
      </c>
      <c r="H24" s="34"/>
    </row>
    <row r="25" spans="1:8" ht="22.5" x14ac:dyDescent="0.2">
      <c r="A25" s="9">
        <v>12</v>
      </c>
      <c r="B25" s="12" t="s">
        <v>70</v>
      </c>
      <c r="C25" s="1">
        <f>D25+E25</f>
        <v>76.7</v>
      </c>
      <c r="D25" s="1">
        <v>24</v>
      </c>
      <c r="E25" s="1">
        <v>52.7</v>
      </c>
      <c r="F25" s="9" t="s">
        <v>76</v>
      </c>
      <c r="G25" s="34" t="s">
        <v>174</v>
      </c>
      <c r="H25" s="34"/>
    </row>
    <row r="26" spans="1:8" ht="22.5" x14ac:dyDescent="0.2">
      <c r="A26" s="9">
        <v>13</v>
      </c>
      <c r="B26" s="12" t="s">
        <v>98</v>
      </c>
      <c r="C26" s="1">
        <f>D26+E26</f>
        <v>65</v>
      </c>
      <c r="D26" s="1">
        <v>50</v>
      </c>
      <c r="E26" s="1">
        <v>15</v>
      </c>
      <c r="F26" s="9" t="s">
        <v>76</v>
      </c>
      <c r="G26" s="34" t="s">
        <v>184</v>
      </c>
      <c r="H26" s="34"/>
    </row>
    <row r="27" spans="1:8" x14ac:dyDescent="0.2">
      <c r="A27" s="54" t="s">
        <v>126</v>
      </c>
      <c r="B27" s="55"/>
      <c r="C27" s="55"/>
      <c r="D27" s="55"/>
      <c r="E27" s="55"/>
      <c r="F27" s="56"/>
      <c r="G27" s="34"/>
      <c r="H27" s="34"/>
    </row>
    <row r="28" spans="1:8" ht="22.5" x14ac:dyDescent="0.2">
      <c r="A28" s="9">
        <v>14</v>
      </c>
      <c r="B28" s="12" t="s">
        <v>11</v>
      </c>
      <c r="C28" s="1">
        <f>SUM(D28:E28)</f>
        <v>56.5</v>
      </c>
      <c r="D28" s="1">
        <v>26.5</v>
      </c>
      <c r="E28" s="1">
        <v>30</v>
      </c>
      <c r="F28" s="9" t="s">
        <v>76</v>
      </c>
      <c r="G28" s="34" t="s">
        <v>182</v>
      </c>
      <c r="H28" s="34"/>
    </row>
    <row r="29" spans="1:8" ht="22.5" x14ac:dyDescent="0.2">
      <c r="A29" s="9">
        <v>15</v>
      </c>
      <c r="B29" s="12" t="s">
        <v>12</v>
      </c>
      <c r="C29" s="1">
        <f>SUM(D29:E29)</f>
        <v>112.1</v>
      </c>
      <c r="D29" s="1">
        <v>84.3</v>
      </c>
      <c r="E29" s="1">
        <v>27.8</v>
      </c>
      <c r="F29" s="9" t="s">
        <v>76</v>
      </c>
      <c r="G29" s="34" t="s">
        <v>197</v>
      </c>
      <c r="H29" s="34"/>
    </row>
    <row r="30" spans="1:8" ht="22.5" x14ac:dyDescent="0.2">
      <c r="A30" s="9">
        <v>16</v>
      </c>
      <c r="B30" s="12" t="s">
        <v>17</v>
      </c>
      <c r="C30" s="1">
        <f>SUM(D30:E30)</f>
        <v>40</v>
      </c>
      <c r="D30" s="1">
        <v>40</v>
      </c>
      <c r="E30" s="1">
        <v>0</v>
      </c>
      <c r="F30" s="9" t="s">
        <v>76</v>
      </c>
      <c r="G30" s="34" t="s">
        <v>169</v>
      </c>
      <c r="H30" s="34"/>
    </row>
    <row r="31" spans="1:8" ht="22.5" x14ac:dyDescent="0.2">
      <c r="A31" s="9">
        <v>17</v>
      </c>
      <c r="B31" s="12" t="s">
        <v>41</v>
      </c>
      <c r="C31" s="1">
        <v>40</v>
      </c>
      <c r="D31" s="1">
        <v>30</v>
      </c>
      <c r="E31" s="1">
        <v>10</v>
      </c>
      <c r="F31" s="9" t="s">
        <v>76</v>
      </c>
      <c r="G31" s="34" t="s">
        <v>119</v>
      </c>
      <c r="H31" s="34"/>
    </row>
    <row r="32" spans="1:8" ht="14.25" customHeight="1" x14ac:dyDescent="0.2">
      <c r="A32" s="54" t="s">
        <v>127</v>
      </c>
      <c r="B32" s="55"/>
      <c r="C32" s="55"/>
      <c r="D32" s="55"/>
      <c r="E32" s="55"/>
      <c r="F32" s="56"/>
      <c r="G32" s="34"/>
      <c r="H32" s="34"/>
    </row>
    <row r="33" spans="1:8" ht="22.5" x14ac:dyDescent="0.2">
      <c r="A33" s="9">
        <v>18</v>
      </c>
      <c r="B33" s="12" t="s">
        <v>13</v>
      </c>
      <c r="C33" s="1">
        <v>87.1</v>
      </c>
      <c r="D33" s="1">
        <v>68.8</v>
      </c>
      <c r="E33" s="1">
        <v>18.3</v>
      </c>
      <c r="F33" s="9" t="s">
        <v>76</v>
      </c>
      <c r="G33" s="34" t="s">
        <v>171</v>
      </c>
      <c r="H33" s="34"/>
    </row>
    <row r="34" spans="1:8" ht="22.5" x14ac:dyDescent="0.2">
      <c r="A34" s="9">
        <v>19</v>
      </c>
      <c r="B34" s="12" t="s">
        <v>97</v>
      </c>
      <c r="C34" s="1">
        <f>D34+E34</f>
        <v>81.400000000000006</v>
      </c>
      <c r="D34" s="1">
        <v>69.400000000000006</v>
      </c>
      <c r="E34" s="1">
        <v>12</v>
      </c>
      <c r="F34" s="9" t="s">
        <v>76</v>
      </c>
      <c r="G34" s="34" t="s">
        <v>165</v>
      </c>
      <c r="H34" s="34"/>
    </row>
    <row r="35" spans="1:8" ht="22.5" x14ac:dyDescent="0.2">
      <c r="A35" s="9">
        <v>20</v>
      </c>
      <c r="B35" s="12" t="s">
        <v>110</v>
      </c>
      <c r="C35" s="1">
        <v>167.8</v>
      </c>
      <c r="D35" s="1">
        <v>146.80000000000001</v>
      </c>
      <c r="E35" s="1">
        <v>21</v>
      </c>
      <c r="F35" s="9" t="s">
        <v>76</v>
      </c>
      <c r="G35" s="34" t="s">
        <v>172</v>
      </c>
      <c r="H35" s="34"/>
    </row>
    <row r="36" spans="1:8" ht="22.5" x14ac:dyDescent="0.2">
      <c r="A36" s="26">
        <v>21</v>
      </c>
      <c r="B36" s="29" t="s">
        <v>115</v>
      </c>
      <c r="C36" s="27">
        <v>42</v>
      </c>
      <c r="D36" s="27">
        <v>0</v>
      </c>
      <c r="E36" s="27">
        <v>42</v>
      </c>
      <c r="F36" s="44" t="s">
        <v>116</v>
      </c>
      <c r="G36" s="34"/>
      <c r="H36" s="34"/>
    </row>
    <row r="37" spans="1:8" x14ac:dyDescent="0.2">
      <c r="A37" s="54" t="s">
        <v>128</v>
      </c>
      <c r="B37" s="55"/>
      <c r="C37" s="55"/>
      <c r="D37" s="55"/>
      <c r="E37" s="55"/>
      <c r="F37" s="55"/>
      <c r="G37" s="34"/>
      <c r="H37" s="34"/>
    </row>
    <row r="38" spans="1:8" ht="22.5" x14ac:dyDescent="0.2">
      <c r="A38" s="9">
        <v>22</v>
      </c>
      <c r="B38" s="12" t="s">
        <v>15</v>
      </c>
      <c r="C38" s="1">
        <f>SUM(D38:E38)</f>
        <v>192.8</v>
      </c>
      <c r="D38" s="1">
        <v>192.8</v>
      </c>
      <c r="E38" s="1">
        <v>0</v>
      </c>
      <c r="F38" s="9" t="s">
        <v>76</v>
      </c>
      <c r="G38" s="34"/>
      <c r="H38" s="34"/>
    </row>
    <row r="39" spans="1:8" x14ac:dyDescent="0.2">
      <c r="A39" s="54" t="s">
        <v>129</v>
      </c>
      <c r="B39" s="55"/>
      <c r="C39" s="55"/>
      <c r="D39" s="55"/>
      <c r="E39" s="55"/>
      <c r="F39" s="56"/>
      <c r="G39" s="34"/>
      <c r="H39" s="34"/>
    </row>
    <row r="40" spans="1:8" ht="22.5" x14ac:dyDescent="0.2">
      <c r="A40" s="9">
        <v>23</v>
      </c>
      <c r="B40" s="3" t="s">
        <v>106</v>
      </c>
      <c r="C40" s="1">
        <f>SUM(D40:E40)</f>
        <v>48</v>
      </c>
      <c r="D40" s="1">
        <v>48</v>
      </c>
      <c r="E40" s="1">
        <v>0</v>
      </c>
      <c r="F40" s="9" t="s">
        <v>76</v>
      </c>
      <c r="G40" s="34" t="s">
        <v>188</v>
      </c>
      <c r="H40" s="34"/>
    </row>
    <row r="41" spans="1:8" x14ac:dyDescent="0.2">
      <c r="A41" s="54" t="s">
        <v>130</v>
      </c>
      <c r="B41" s="55"/>
      <c r="C41" s="55"/>
      <c r="D41" s="55"/>
      <c r="E41" s="55"/>
      <c r="F41" s="55"/>
      <c r="G41" s="34"/>
      <c r="H41" s="34"/>
    </row>
    <row r="42" spans="1:8" ht="22.5" x14ac:dyDescent="0.2">
      <c r="A42" s="9">
        <v>24</v>
      </c>
      <c r="B42" s="12" t="s">
        <v>52</v>
      </c>
      <c r="C42" s="1">
        <v>148.19999999999999</v>
      </c>
      <c r="D42" s="1">
        <v>104</v>
      </c>
      <c r="E42" s="1">
        <v>44.2</v>
      </c>
      <c r="F42" s="9" t="s">
        <v>76</v>
      </c>
      <c r="G42" s="34" t="s">
        <v>178</v>
      </c>
      <c r="H42" s="34"/>
    </row>
    <row r="43" spans="1:8" x14ac:dyDescent="0.2">
      <c r="A43" s="54" t="s">
        <v>131</v>
      </c>
      <c r="B43" s="55"/>
      <c r="C43" s="55"/>
      <c r="D43" s="55"/>
      <c r="E43" s="55"/>
      <c r="F43" s="56"/>
      <c r="G43" s="34"/>
      <c r="H43" s="34"/>
    </row>
    <row r="44" spans="1:8" ht="22.5" x14ac:dyDescent="0.2">
      <c r="A44" s="9">
        <v>25</v>
      </c>
      <c r="B44" s="12" t="s">
        <v>109</v>
      </c>
      <c r="C44" s="1">
        <f>E44+D44</f>
        <v>20</v>
      </c>
      <c r="D44" s="1">
        <v>10</v>
      </c>
      <c r="E44" s="1">
        <v>10</v>
      </c>
      <c r="F44" s="9" t="s">
        <v>76</v>
      </c>
      <c r="G44" s="34" t="s">
        <v>168</v>
      </c>
      <c r="H44" s="34"/>
    </row>
    <row r="45" spans="1:8" ht="22.5" x14ac:dyDescent="0.2">
      <c r="A45" s="9">
        <v>26</v>
      </c>
      <c r="B45" s="12" t="s">
        <v>74</v>
      </c>
      <c r="C45" s="1">
        <v>25.2</v>
      </c>
      <c r="D45" s="1">
        <v>0</v>
      </c>
      <c r="E45" s="1">
        <v>25.2</v>
      </c>
      <c r="F45" s="9" t="s">
        <v>76</v>
      </c>
      <c r="G45" s="34" t="s">
        <v>187</v>
      </c>
      <c r="H45" s="34"/>
    </row>
    <row r="46" spans="1:8" ht="22.5" x14ac:dyDescent="0.2">
      <c r="A46" s="9">
        <v>27</v>
      </c>
      <c r="B46" s="12" t="s">
        <v>104</v>
      </c>
      <c r="C46" s="1">
        <f>D46+E46</f>
        <v>30</v>
      </c>
      <c r="D46" s="1">
        <v>30</v>
      </c>
      <c r="E46" s="1">
        <v>0</v>
      </c>
      <c r="F46" s="9" t="s">
        <v>76</v>
      </c>
      <c r="G46" s="34"/>
      <c r="H46" s="34"/>
    </row>
    <row r="47" spans="1:8" x14ac:dyDescent="0.2">
      <c r="A47" s="54" t="s">
        <v>132</v>
      </c>
      <c r="B47" s="55"/>
      <c r="C47" s="55"/>
      <c r="D47" s="55"/>
      <c r="E47" s="55"/>
      <c r="F47" s="55"/>
      <c r="G47" s="34"/>
      <c r="H47" s="34"/>
    </row>
    <row r="48" spans="1:8" ht="22.5" x14ac:dyDescent="0.2">
      <c r="A48" s="9">
        <v>28</v>
      </c>
      <c r="B48" s="12" t="s">
        <v>93</v>
      </c>
      <c r="C48" s="1">
        <f>D48+E48</f>
        <v>120</v>
      </c>
      <c r="D48" s="1">
        <v>70</v>
      </c>
      <c r="E48" s="1">
        <v>50</v>
      </c>
      <c r="F48" s="9" t="s">
        <v>76</v>
      </c>
      <c r="G48" s="34" t="s">
        <v>185</v>
      </c>
      <c r="H48" s="34"/>
    </row>
    <row r="49" spans="1:8" x14ac:dyDescent="0.2">
      <c r="A49" s="54" t="s">
        <v>133</v>
      </c>
      <c r="B49" s="55"/>
      <c r="C49" s="55"/>
      <c r="D49" s="55"/>
      <c r="E49" s="55"/>
      <c r="F49" s="56"/>
      <c r="G49" s="34"/>
      <c r="H49" s="34"/>
    </row>
    <row r="50" spans="1:8" ht="22.5" x14ac:dyDescent="0.2">
      <c r="A50" s="9">
        <v>29</v>
      </c>
      <c r="B50" s="12" t="s">
        <v>94</v>
      </c>
      <c r="C50" s="1">
        <f>D50+E50</f>
        <v>96</v>
      </c>
      <c r="D50" s="1">
        <v>40</v>
      </c>
      <c r="E50" s="1">
        <v>56</v>
      </c>
      <c r="F50" s="9" t="s">
        <v>76</v>
      </c>
      <c r="G50" s="34" t="s">
        <v>185</v>
      </c>
      <c r="H50" s="34"/>
    </row>
    <row r="51" spans="1:8" ht="25.5" customHeight="1" x14ac:dyDescent="0.2">
      <c r="A51" s="9">
        <v>30</v>
      </c>
      <c r="B51" s="12" t="s">
        <v>6</v>
      </c>
      <c r="C51" s="1">
        <f>D51+E51</f>
        <v>288</v>
      </c>
      <c r="D51" s="1">
        <v>288</v>
      </c>
      <c r="E51" s="1">
        <v>0</v>
      </c>
      <c r="F51" s="9" t="s">
        <v>76</v>
      </c>
      <c r="G51" s="34" t="s">
        <v>186</v>
      </c>
      <c r="H51" s="34"/>
    </row>
    <row r="52" spans="1:8" x14ac:dyDescent="0.2">
      <c r="A52" s="9"/>
      <c r="B52" s="4"/>
      <c r="C52" s="5">
        <v>2905.6000000000008</v>
      </c>
      <c r="D52" s="5">
        <v>2153.1</v>
      </c>
      <c r="E52" s="5">
        <v>752.5</v>
      </c>
      <c r="F52" s="21"/>
      <c r="G52" s="34"/>
      <c r="H52" s="34"/>
    </row>
    <row r="53" spans="1:8" ht="12" customHeight="1" x14ac:dyDescent="0.2">
      <c r="A53" s="45" t="s">
        <v>54</v>
      </c>
      <c r="B53" s="45"/>
      <c r="C53" s="45"/>
      <c r="D53" s="45"/>
      <c r="E53" s="45"/>
      <c r="F53" s="45"/>
      <c r="G53" s="34"/>
      <c r="H53" s="34"/>
    </row>
    <row r="54" spans="1:8" ht="12" customHeight="1" x14ac:dyDescent="0.2">
      <c r="A54" s="57" t="s">
        <v>163</v>
      </c>
      <c r="B54" s="58"/>
      <c r="C54" s="58"/>
      <c r="D54" s="58"/>
      <c r="E54" s="58"/>
      <c r="F54" s="59"/>
      <c r="G54" s="34"/>
      <c r="H54" s="34"/>
    </row>
    <row r="55" spans="1:8" ht="22.5" x14ac:dyDescent="0.2">
      <c r="A55" s="9">
        <v>1</v>
      </c>
      <c r="B55" s="4" t="s">
        <v>18</v>
      </c>
      <c r="C55" s="22">
        <f>D55+E55</f>
        <v>135.4</v>
      </c>
      <c r="D55" s="22">
        <v>135.4</v>
      </c>
      <c r="E55" s="22">
        <v>0</v>
      </c>
      <c r="F55" s="9" t="s">
        <v>76</v>
      </c>
      <c r="G55" s="34"/>
      <c r="H55" s="34"/>
    </row>
    <row r="56" spans="1:8" ht="22.5" x14ac:dyDescent="0.2">
      <c r="A56" s="9">
        <v>2</v>
      </c>
      <c r="B56" s="4" t="s">
        <v>160</v>
      </c>
      <c r="C56" s="22">
        <v>27</v>
      </c>
      <c r="D56" s="22">
        <v>27</v>
      </c>
      <c r="E56" s="22">
        <v>0</v>
      </c>
      <c r="F56" s="9" t="s">
        <v>76</v>
      </c>
      <c r="G56" s="34"/>
      <c r="H56" s="34"/>
    </row>
    <row r="57" spans="1:8" x14ac:dyDescent="0.2">
      <c r="A57" s="54" t="s">
        <v>164</v>
      </c>
      <c r="B57" s="55"/>
      <c r="C57" s="55"/>
      <c r="D57" s="55"/>
      <c r="E57" s="55"/>
      <c r="F57" s="56"/>
      <c r="G57" s="34"/>
      <c r="H57" s="34"/>
    </row>
    <row r="58" spans="1:8" ht="22.5" x14ac:dyDescent="0.2">
      <c r="A58" s="9">
        <v>3</v>
      </c>
      <c r="B58" s="4" t="s">
        <v>199</v>
      </c>
      <c r="C58" s="22">
        <v>56</v>
      </c>
      <c r="D58" s="22">
        <v>56</v>
      </c>
      <c r="E58" s="22">
        <v>0</v>
      </c>
      <c r="F58" s="9" t="s">
        <v>76</v>
      </c>
      <c r="G58" s="34"/>
      <c r="H58" s="34"/>
    </row>
    <row r="59" spans="1:8" x14ac:dyDescent="0.2">
      <c r="A59" s="9"/>
      <c r="B59" s="4"/>
      <c r="C59" s="5">
        <f>C55+C56+C58</f>
        <v>218.4</v>
      </c>
      <c r="D59" s="5">
        <f>SUM(D55:D58)</f>
        <v>218.4</v>
      </c>
      <c r="E59" s="5">
        <f>SUM(E55:E58)</f>
        <v>0</v>
      </c>
      <c r="F59" s="9"/>
      <c r="G59" s="34"/>
      <c r="H59" s="34"/>
    </row>
    <row r="60" spans="1:8" x14ac:dyDescent="0.2">
      <c r="A60" s="52" t="s">
        <v>87</v>
      </c>
      <c r="B60" s="52"/>
      <c r="C60" s="52"/>
      <c r="D60" s="52"/>
      <c r="E60" s="52"/>
      <c r="F60" s="52"/>
      <c r="G60" s="34"/>
      <c r="H60" s="34"/>
    </row>
    <row r="61" spans="1:8" ht="22.5" x14ac:dyDescent="0.2">
      <c r="A61" s="9">
        <v>1</v>
      </c>
      <c r="B61" s="10" t="s">
        <v>88</v>
      </c>
      <c r="C61" s="11">
        <f>D61+E61</f>
        <v>14</v>
      </c>
      <c r="D61" s="9">
        <v>0</v>
      </c>
      <c r="E61" s="11">
        <v>14</v>
      </c>
      <c r="F61" s="9" t="s">
        <v>76</v>
      </c>
      <c r="G61" s="34" t="s">
        <v>178</v>
      </c>
      <c r="H61" s="34"/>
    </row>
    <row r="62" spans="1:8" ht="22.5" x14ac:dyDescent="0.2">
      <c r="A62" s="9">
        <v>2</v>
      </c>
      <c r="B62" s="10" t="s">
        <v>103</v>
      </c>
      <c r="C62" s="11">
        <f>D62+E62</f>
        <v>18</v>
      </c>
      <c r="D62" s="9">
        <v>13</v>
      </c>
      <c r="E62" s="11">
        <v>5</v>
      </c>
      <c r="F62" s="9" t="s">
        <v>76</v>
      </c>
      <c r="G62" s="34"/>
      <c r="H62" s="34"/>
    </row>
    <row r="63" spans="1:8" x14ac:dyDescent="0.2">
      <c r="A63" s="9"/>
      <c r="B63" s="4"/>
      <c r="C63" s="5">
        <f>SUM(C61:C62)</f>
        <v>32</v>
      </c>
      <c r="D63" s="5">
        <f>SUM(D61:D62)</f>
        <v>13</v>
      </c>
      <c r="E63" s="5">
        <f>SUM(E61:E62)</f>
        <v>19</v>
      </c>
      <c r="F63" s="9"/>
      <c r="G63" s="34"/>
      <c r="H63" s="34"/>
    </row>
    <row r="64" spans="1:8" x14ac:dyDescent="0.2">
      <c r="A64" s="45" t="s">
        <v>55</v>
      </c>
      <c r="B64" s="45"/>
      <c r="C64" s="45"/>
      <c r="D64" s="45"/>
      <c r="E64" s="45"/>
      <c r="F64" s="45"/>
      <c r="G64" s="34"/>
      <c r="H64" s="34"/>
    </row>
    <row r="65" spans="1:8" ht="22.5" x14ac:dyDescent="0.2">
      <c r="A65" s="9">
        <v>1</v>
      </c>
      <c r="B65" s="4" t="s">
        <v>19</v>
      </c>
      <c r="C65" s="1">
        <v>24.3</v>
      </c>
      <c r="D65" s="1">
        <v>0</v>
      </c>
      <c r="E65" s="1">
        <v>24.3</v>
      </c>
      <c r="F65" s="9" t="s">
        <v>76</v>
      </c>
      <c r="G65" s="34"/>
      <c r="H65" s="34"/>
    </row>
    <row r="66" spans="1:8" ht="22.5" x14ac:dyDescent="0.2">
      <c r="A66" s="9">
        <v>2</v>
      </c>
      <c r="B66" s="4" t="s">
        <v>20</v>
      </c>
      <c r="C66" s="1">
        <v>46.9</v>
      </c>
      <c r="D66" s="1">
        <v>46.9</v>
      </c>
      <c r="E66" s="1">
        <v>0</v>
      </c>
      <c r="F66" s="9" t="s">
        <v>76</v>
      </c>
      <c r="G66" s="34"/>
      <c r="H66" s="34"/>
    </row>
    <row r="67" spans="1:8" ht="22.5" x14ac:dyDescent="0.2">
      <c r="A67" s="9">
        <v>3</v>
      </c>
      <c r="B67" s="4" t="s">
        <v>21</v>
      </c>
      <c r="C67" s="1">
        <v>45</v>
      </c>
      <c r="D67" s="1">
        <v>45</v>
      </c>
      <c r="E67" s="1">
        <v>0</v>
      </c>
      <c r="F67" s="9" t="s">
        <v>76</v>
      </c>
      <c r="G67" s="34"/>
      <c r="H67" s="34"/>
    </row>
    <row r="68" spans="1:8" ht="22.5" x14ac:dyDescent="0.2">
      <c r="A68" s="9">
        <v>4</v>
      </c>
      <c r="B68" s="4" t="s">
        <v>22</v>
      </c>
      <c r="C68" s="1">
        <v>52</v>
      </c>
      <c r="D68" s="1">
        <v>29.5</v>
      </c>
      <c r="E68" s="1">
        <v>22.5</v>
      </c>
      <c r="F68" s="9" t="s">
        <v>76</v>
      </c>
      <c r="G68" s="34"/>
      <c r="H68" s="34"/>
    </row>
    <row r="69" spans="1:8" ht="22.5" x14ac:dyDescent="0.2">
      <c r="A69" s="9">
        <v>5</v>
      </c>
      <c r="B69" s="4" t="s">
        <v>67</v>
      </c>
      <c r="C69" s="1">
        <v>13.3</v>
      </c>
      <c r="D69" s="1">
        <v>13.3</v>
      </c>
      <c r="E69" s="1">
        <v>0</v>
      </c>
      <c r="F69" s="9" t="s">
        <v>76</v>
      </c>
      <c r="G69" s="34"/>
      <c r="H69" s="34"/>
    </row>
    <row r="70" spans="1:8" ht="22.5" x14ac:dyDescent="0.2">
      <c r="A70" s="9">
        <v>6</v>
      </c>
      <c r="B70" s="4" t="s">
        <v>83</v>
      </c>
      <c r="C70" s="1">
        <f>D70+E70</f>
        <v>140</v>
      </c>
      <c r="D70" s="1">
        <v>116</v>
      </c>
      <c r="E70" s="1">
        <v>24</v>
      </c>
      <c r="F70" s="9" t="s">
        <v>76</v>
      </c>
      <c r="G70" s="34"/>
      <c r="H70" s="34"/>
    </row>
    <row r="71" spans="1:8" x14ac:dyDescent="0.2">
      <c r="A71" s="9"/>
      <c r="B71" s="4"/>
      <c r="C71" s="5">
        <f>SUM(C65:C70)</f>
        <v>321.5</v>
      </c>
      <c r="D71" s="5">
        <f>SUM(D65:D70)</f>
        <v>250.70000000000002</v>
      </c>
      <c r="E71" s="5">
        <f>SUM(E65:E70)</f>
        <v>70.8</v>
      </c>
      <c r="F71" s="9"/>
      <c r="G71" s="34"/>
      <c r="H71" s="34"/>
    </row>
    <row r="72" spans="1:8" x14ac:dyDescent="0.2">
      <c r="A72" s="45" t="s">
        <v>78</v>
      </c>
      <c r="B72" s="45"/>
      <c r="C72" s="45"/>
      <c r="D72" s="45"/>
      <c r="E72" s="45"/>
      <c r="F72" s="45"/>
      <c r="G72" s="34"/>
      <c r="H72" s="34"/>
    </row>
    <row r="73" spans="1:8" ht="22.5" x14ac:dyDescent="0.2">
      <c r="A73" s="26">
        <v>1</v>
      </c>
      <c r="B73" s="32" t="s">
        <v>112</v>
      </c>
      <c r="C73" s="27">
        <f>SUM(D73:E73)</f>
        <v>150</v>
      </c>
      <c r="D73" s="27">
        <v>150</v>
      </c>
      <c r="E73" s="27">
        <v>0</v>
      </c>
      <c r="F73" s="26">
        <v>0</v>
      </c>
      <c r="G73" s="34"/>
      <c r="H73" s="34"/>
    </row>
    <row r="74" spans="1:8" ht="22.5" x14ac:dyDescent="0.2">
      <c r="A74" s="9">
        <v>2</v>
      </c>
      <c r="B74" s="4" t="s">
        <v>111</v>
      </c>
      <c r="C74" s="1">
        <v>33</v>
      </c>
      <c r="D74" s="1">
        <v>0</v>
      </c>
      <c r="E74" s="1">
        <v>33</v>
      </c>
      <c r="F74" s="9" t="s">
        <v>76</v>
      </c>
      <c r="G74" s="34"/>
      <c r="H74" s="34"/>
    </row>
    <row r="75" spans="1:8" ht="22.5" x14ac:dyDescent="0.2">
      <c r="A75" s="9">
        <v>3</v>
      </c>
      <c r="B75" s="4" t="s">
        <v>162</v>
      </c>
      <c r="C75" s="1">
        <v>70</v>
      </c>
      <c r="D75" s="1">
        <v>0</v>
      </c>
      <c r="E75" s="1">
        <v>70</v>
      </c>
      <c r="F75" s="9" t="s">
        <v>76</v>
      </c>
      <c r="G75" s="34"/>
      <c r="H75" s="34"/>
    </row>
    <row r="76" spans="1:8" x14ac:dyDescent="0.2">
      <c r="A76" s="9"/>
      <c r="B76" s="19"/>
      <c r="C76" s="5">
        <f>SUM(C73:C75)</f>
        <v>253</v>
      </c>
      <c r="D76" s="5">
        <f>SUM(D73:D75)</f>
        <v>150</v>
      </c>
      <c r="E76" s="5">
        <f>SUM(E73:E75)</f>
        <v>103</v>
      </c>
      <c r="F76" s="9"/>
      <c r="G76" s="34"/>
      <c r="H76" s="34"/>
    </row>
    <row r="77" spans="1:8" x14ac:dyDescent="0.2">
      <c r="A77" s="45" t="s">
        <v>56</v>
      </c>
      <c r="B77" s="45"/>
      <c r="C77" s="45"/>
      <c r="D77" s="45"/>
      <c r="E77" s="45"/>
      <c r="F77" s="45"/>
      <c r="G77" s="34"/>
      <c r="H77" s="34"/>
    </row>
    <row r="78" spans="1:8" ht="21" customHeight="1" x14ac:dyDescent="0.2">
      <c r="A78" s="9">
        <v>1</v>
      </c>
      <c r="B78" s="4" t="s">
        <v>23</v>
      </c>
      <c r="C78" s="1">
        <f>SUM(D78:E78)</f>
        <v>59</v>
      </c>
      <c r="D78" s="1">
        <v>59</v>
      </c>
      <c r="E78" s="1">
        <v>0</v>
      </c>
      <c r="F78" s="9" t="s">
        <v>76</v>
      </c>
      <c r="G78" s="34"/>
      <c r="H78" s="34"/>
    </row>
    <row r="79" spans="1:8" ht="21" customHeight="1" x14ac:dyDescent="0.2">
      <c r="A79" s="9">
        <v>2</v>
      </c>
      <c r="B79" s="4" t="s">
        <v>24</v>
      </c>
      <c r="C79" s="1">
        <v>32.5</v>
      </c>
      <c r="D79" s="1">
        <v>32.5</v>
      </c>
      <c r="E79" s="1">
        <v>0</v>
      </c>
      <c r="F79" s="9" t="s">
        <v>76</v>
      </c>
      <c r="G79" s="34" t="s">
        <v>167</v>
      </c>
      <c r="H79" s="34"/>
    </row>
    <row r="80" spans="1:8" ht="21" customHeight="1" x14ac:dyDescent="0.2">
      <c r="A80" s="26">
        <v>3</v>
      </c>
      <c r="B80" s="32" t="s">
        <v>117</v>
      </c>
      <c r="C80" s="27">
        <v>17.5</v>
      </c>
      <c r="D80" s="27">
        <v>12.5</v>
      </c>
      <c r="E80" s="27">
        <v>5</v>
      </c>
      <c r="F80" s="26">
        <v>3500</v>
      </c>
      <c r="G80" s="34"/>
      <c r="H80" s="34"/>
    </row>
    <row r="81" spans="1:8" x14ac:dyDescent="0.2">
      <c r="A81" s="9"/>
      <c r="B81" s="19"/>
      <c r="C81" s="5">
        <f>SUM(C78:C80)</f>
        <v>109</v>
      </c>
      <c r="D81" s="5">
        <f>SUM(D78:D80)</f>
        <v>104</v>
      </c>
      <c r="E81" s="5">
        <f>SUM(E78:E80)</f>
        <v>5</v>
      </c>
      <c r="F81" s="9"/>
      <c r="G81" s="34"/>
      <c r="H81" s="34"/>
    </row>
    <row r="82" spans="1:8" x14ac:dyDescent="0.2">
      <c r="A82" s="45" t="s">
        <v>57</v>
      </c>
      <c r="B82" s="45"/>
      <c r="C82" s="45"/>
      <c r="D82" s="45"/>
      <c r="E82" s="45"/>
      <c r="F82" s="45"/>
      <c r="G82" s="34"/>
      <c r="H82" s="34"/>
    </row>
    <row r="83" spans="1:8" x14ac:dyDescent="0.2">
      <c r="A83" s="57" t="s">
        <v>145</v>
      </c>
      <c r="B83" s="58"/>
      <c r="C83" s="58"/>
      <c r="D83" s="58"/>
      <c r="E83" s="58"/>
      <c r="F83" s="59"/>
      <c r="G83" s="34"/>
      <c r="H83" s="34"/>
    </row>
    <row r="84" spans="1:8" ht="21" customHeight="1" x14ac:dyDescent="0.2">
      <c r="A84" s="9">
        <v>1</v>
      </c>
      <c r="B84" s="4" t="s">
        <v>25</v>
      </c>
      <c r="C84" s="1">
        <v>142.6</v>
      </c>
      <c r="D84" s="1">
        <v>133</v>
      </c>
      <c r="E84" s="1">
        <v>9.6</v>
      </c>
      <c r="F84" s="9" t="s">
        <v>76</v>
      </c>
      <c r="G84" s="34" t="s">
        <v>189</v>
      </c>
      <c r="H84" s="34"/>
    </row>
    <row r="85" spans="1:8" ht="21" customHeight="1" x14ac:dyDescent="0.2">
      <c r="A85" s="9">
        <v>2</v>
      </c>
      <c r="B85" s="12" t="s">
        <v>84</v>
      </c>
      <c r="C85" s="1">
        <f>D85+E85</f>
        <v>188.4</v>
      </c>
      <c r="D85" s="1">
        <v>150</v>
      </c>
      <c r="E85" s="1">
        <v>38.4</v>
      </c>
      <c r="F85" s="9" t="s">
        <v>76</v>
      </c>
      <c r="G85" s="34" t="s">
        <v>190</v>
      </c>
      <c r="H85" s="34"/>
    </row>
    <row r="86" spans="1:8" ht="27" customHeight="1" x14ac:dyDescent="0.2">
      <c r="A86" s="9">
        <v>3</v>
      </c>
      <c r="B86" s="12" t="s">
        <v>48</v>
      </c>
      <c r="C86" s="1">
        <v>36.6</v>
      </c>
      <c r="D86" s="1">
        <v>0</v>
      </c>
      <c r="E86" s="1">
        <v>36.6</v>
      </c>
      <c r="F86" s="9" t="s">
        <v>76</v>
      </c>
      <c r="G86" s="34"/>
      <c r="H86" s="34"/>
    </row>
    <row r="87" spans="1:8" ht="16.5" customHeight="1" x14ac:dyDescent="0.2">
      <c r="A87" s="54" t="s">
        <v>146</v>
      </c>
      <c r="B87" s="55"/>
      <c r="C87" s="55"/>
      <c r="D87" s="55"/>
      <c r="E87" s="55"/>
      <c r="F87" s="56"/>
      <c r="G87" s="34"/>
      <c r="H87" s="34"/>
    </row>
    <row r="88" spans="1:8" ht="22.5" x14ac:dyDescent="0.2">
      <c r="A88" s="9">
        <v>4</v>
      </c>
      <c r="B88" s="12" t="s">
        <v>68</v>
      </c>
      <c r="C88" s="1">
        <v>31.6</v>
      </c>
      <c r="D88" s="1">
        <v>0</v>
      </c>
      <c r="E88" s="1">
        <v>31.6</v>
      </c>
      <c r="F88" s="9" t="s">
        <v>76</v>
      </c>
      <c r="G88" s="34"/>
      <c r="H88" s="34"/>
    </row>
    <row r="89" spans="1:8" ht="22.5" x14ac:dyDescent="0.2">
      <c r="A89" s="9">
        <v>5</v>
      </c>
      <c r="B89" s="12" t="s">
        <v>39</v>
      </c>
      <c r="C89" s="1">
        <v>143.19999999999999</v>
      </c>
      <c r="D89" s="1">
        <v>106.1</v>
      </c>
      <c r="E89" s="1">
        <v>37.1</v>
      </c>
      <c r="F89" s="9" t="s">
        <v>76</v>
      </c>
      <c r="G89" s="34"/>
      <c r="H89" s="34"/>
    </row>
    <row r="90" spans="1:8" ht="22.5" x14ac:dyDescent="0.2">
      <c r="A90" s="9">
        <v>6</v>
      </c>
      <c r="B90" s="12" t="s">
        <v>28</v>
      </c>
      <c r="C90" s="1">
        <v>31.6</v>
      </c>
      <c r="D90" s="1">
        <v>0</v>
      </c>
      <c r="E90" s="1">
        <v>31.6</v>
      </c>
      <c r="F90" s="9" t="s">
        <v>76</v>
      </c>
      <c r="G90" s="34"/>
      <c r="H90" s="34"/>
    </row>
    <row r="91" spans="1:8" x14ac:dyDescent="0.2">
      <c r="A91" s="54" t="s">
        <v>147</v>
      </c>
      <c r="B91" s="55"/>
      <c r="C91" s="55"/>
      <c r="D91" s="55"/>
      <c r="E91" s="55"/>
      <c r="F91" s="56"/>
      <c r="G91" s="34"/>
      <c r="H91" s="34"/>
    </row>
    <row r="92" spans="1:8" ht="22.5" x14ac:dyDescent="0.2">
      <c r="A92" s="9">
        <v>7</v>
      </c>
      <c r="B92" s="4" t="s">
        <v>26</v>
      </c>
      <c r="C92" s="1">
        <v>96</v>
      </c>
      <c r="D92" s="1">
        <v>66</v>
      </c>
      <c r="E92" s="1">
        <v>30</v>
      </c>
      <c r="F92" s="9" t="s">
        <v>76</v>
      </c>
      <c r="G92" s="34" t="s">
        <v>194</v>
      </c>
      <c r="H92" s="34"/>
    </row>
    <row r="93" spans="1:8" ht="22.5" x14ac:dyDescent="0.2">
      <c r="A93" s="9">
        <v>8</v>
      </c>
      <c r="B93" s="12" t="s">
        <v>44</v>
      </c>
      <c r="C93" s="1">
        <v>28.2</v>
      </c>
      <c r="D93" s="1">
        <v>0</v>
      </c>
      <c r="E93" s="1">
        <v>28.2</v>
      </c>
      <c r="F93" s="9" t="s">
        <v>76</v>
      </c>
      <c r="G93" s="34"/>
      <c r="H93" s="34"/>
    </row>
    <row r="94" spans="1:8" x14ac:dyDescent="0.2">
      <c r="A94" s="54" t="s">
        <v>148</v>
      </c>
      <c r="B94" s="55"/>
      <c r="C94" s="55"/>
      <c r="D94" s="55"/>
      <c r="E94" s="55"/>
      <c r="F94" s="56"/>
      <c r="G94" s="34"/>
      <c r="H94" s="34"/>
    </row>
    <row r="95" spans="1:8" ht="22.5" x14ac:dyDescent="0.2">
      <c r="A95" s="9">
        <v>9</v>
      </c>
      <c r="B95" s="4" t="s">
        <v>102</v>
      </c>
      <c r="C95" s="1">
        <v>222.8</v>
      </c>
      <c r="D95" s="1">
        <v>92</v>
      </c>
      <c r="E95" s="1">
        <v>130.80000000000001</v>
      </c>
      <c r="F95" s="9" t="s">
        <v>76</v>
      </c>
      <c r="G95" s="34" t="s">
        <v>190</v>
      </c>
      <c r="H95" s="34"/>
    </row>
    <row r="96" spans="1:8" ht="22.5" x14ac:dyDescent="0.2">
      <c r="A96" s="9">
        <v>10</v>
      </c>
      <c r="B96" s="4" t="s">
        <v>27</v>
      </c>
      <c r="C96" s="1">
        <v>57</v>
      </c>
      <c r="D96" s="1">
        <v>57</v>
      </c>
      <c r="E96" s="1">
        <v>0</v>
      </c>
      <c r="F96" s="9" t="s">
        <v>76</v>
      </c>
      <c r="G96" s="34"/>
      <c r="H96" s="34"/>
    </row>
    <row r="97" spans="1:8" ht="22.5" x14ac:dyDescent="0.2">
      <c r="A97" s="9">
        <v>11</v>
      </c>
      <c r="B97" s="12" t="s">
        <v>113</v>
      </c>
      <c r="C97" s="1">
        <f>D97+E97</f>
        <v>180</v>
      </c>
      <c r="D97" s="1">
        <v>100</v>
      </c>
      <c r="E97" s="1">
        <v>80</v>
      </c>
      <c r="F97" s="9" t="s">
        <v>76</v>
      </c>
      <c r="G97" s="34" t="s">
        <v>191</v>
      </c>
      <c r="H97" s="34"/>
    </row>
    <row r="98" spans="1:8" ht="22.5" x14ac:dyDescent="0.2">
      <c r="A98" s="9">
        <v>12</v>
      </c>
      <c r="B98" s="12" t="s">
        <v>82</v>
      </c>
      <c r="C98" s="1">
        <v>24</v>
      </c>
      <c r="D98" s="1">
        <v>0</v>
      </c>
      <c r="E98" s="1">
        <v>24</v>
      </c>
      <c r="F98" s="9" t="s">
        <v>76</v>
      </c>
      <c r="G98" s="34" t="s">
        <v>192</v>
      </c>
      <c r="H98" s="34"/>
    </row>
    <row r="99" spans="1:8" x14ac:dyDescent="0.2">
      <c r="A99" s="54" t="s">
        <v>149</v>
      </c>
      <c r="B99" s="55"/>
      <c r="C99" s="55"/>
      <c r="D99" s="55"/>
      <c r="E99" s="55"/>
      <c r="F99" s="55"/>
      <c r="G99" s="34"/>
      <c r="H99" s="34"/>
    </row>
    <row r="100" spans="1:8" ht="22.5" x14ac:dyDescent="0.2">
      <c r="A100" s="9">
        <v>13</v>
      </c>
      <c r="B100" s="12" t="s">
        <v>80</v>
      </c>
      <c r="C100" s="1">
        <f>D100+E100</f>
        <v>331</v>
      </c>
      <c r="D100" s="6">
        <v>254.77</v>
      </c>
      <c r="E100" s="6">
        <v>76.23</v>
      </c>
      <c r="F100" s="9" t="s">
        <v>76</v>
      </c>
      <c r="G100" s="34" t="s">
        <v>190</v>
      </c>
      <c r="H100" s="34"/>
    </row>
    <row r="101" spans="1:8" ht="22.5" x14ac:dyDescent="0.2">
      <c r="A101" s="9">
        <v>14</v>
      </c>
      <c r="B101" s="12" t="s">
        <v>58</v>
      </c>
      <c r="C101" s="1">
        <v>12</v>
      </c>
      <c r="D101" s="1">
        <v>12</v>
      </c>
      <c r="E101" s="1">
        <v>0</v>
      </c>
      <c r="F101" s="9" t="s">
        <v>76</v>
      </c>
      <c r="G101" s="34"/>
      <c r="H101" s="34"/>
    </row>
    <row r="102" spans="1:8" ht="22.5" x14ac:dyDescent="0.2">
      <c r="A102" s="42">
        <v>15</v>
      </c>
      <c r="B102" s="30" t="s">
        <v>108</v>
      </c>
      <c r="C102" s="31">
        <v>65</v>
      </c>
      <c r="D102" s="31">
        <v>35</v>
      </c>
      <c r="E102" s="31">
        <v>30</v>
      </c>
      <c r="F102" s="43" t="s">
        <v>76</v>
      </c>
      <c r="G102" s="34" t="s">
        <v>193</v>
      </c>
      <c r="H102" s="34"/>
    </row>
    <row r="103" spans="1:8" x14ac:dyDescent="0.2">
      <c r="A103" s="63" t="s">
        <v>150</v>
      </c>
      <c r="B103" s="63"/>
      <c r="C103" s="63"/>
      <c r="D103" s="63"/>
      <c r="E103" s="63"/>
      <c r="F103" s="63"/>
      <c r="G103" s="34"/>
      <c r="H103" s="34"/>
    </row>
    <row r="104" spans="1:8" ht="22.5" x14ac:dyDescent="0.2">
      <c r="A104" s="9">
        <v>16</v>
      </c>
      <c r="B104" s="12" t="s">
        <v>29</v>
      </c>
      <c r="C104" s="1">
        <v>25</v>
      </c>
      <c r="D104" s="1">
        <v>0</v>
      </c>
      <c r="E104" s="1">
        <v>25</v>
      </c>
      <c r="F104" s="9" t="s">
        <v>76</v>
      </c>
      <c r="G104" s="34" t="s">
        <v>178</v>
      </c>
      <c r="H104" s="34"/>
    </row>
    <row r="105" spans="1:8" ht="22.5" x14ac:dyDescent="0.2">
      <c r="A105" s="9">
        <v>17</v>
      </c>
      <c r="B105" s="29" t="s">
        <v>81</v>
      </c>
      <c r="C105" s="27">
        <v>255.5</v>
      </c>
      <c r="D105" s="27">
        <v>94.9</v>
      </c>
      <c r="E105" s="27">
        <v>160.6</v>
      </c>
      <c r="F105" s="26">
        <v>0</v>
      </c>
      <c r="G105" s="34" t="s">
        <v>191</v>
      </c>
      <c r="H105" s="34"/>
    </row>
    <row r="106" spans="1:8" x14ac:dyDescent="0.2">
      <c r="A106" s="54" t="s">
        <v>151</v>
      </c>
      <c r="B106" s="55"/>
      <c r="C106" s="55"/>
      <c r="D106" s="55"/>
      <c r="E106" s="55"/>
      <c r="F106" s="56"/>
      <c r="G106" s="34"/>
      <c r="H106" s="34"/>
    </row>
    <row r="107" spans="1:8" ht="22.5" x14ac:dyDescent="0.2">
      <c r="A107" s="9">
        <v>18</v>
      </c>
      <c r="B107" s="12" t="s">
        <v>30</v>
      </c>
      <c r="C107" s="7">
        <v>97</v>
      </c>
      <c r="D107" s="7">
        <v>65.5</v>
      </c>
      <c r="E107" s="7">
        <v>31.5</v>
      </c>
      <c r="F107" s="9" t="s">
        <v>76</v>
      </c>
      <c r="G107" s="34" t="s">
        <v>178</v>
      </c>
      <c r="H107" s="34"/>
    </row>
    <row r="108" spans="1:8" ht="22.5" x14ac:dyDescent="0.2">
      <c r="A108" s="9">
        <v>19</v>
      </c>
      <c r="B108" s="12" t="s">
        <v>40</v>
      </c>
      <c r="C108" s="1">
        <f>D108+E108</f>
        <v>56.1</v>
      </c>
      <c r="D108" s="1">
        <v>28.3</v>
      </c>
      <c r="E108" s="1">
        <v>27.8</v>
      </c>
      <c r="F108" s="9" t="s">
        <v>76</v>
      </c>
      <c r="G108" s="34" t="s">
        <v>178</v>
      </c>
      <c r="H108" s="34"/>
    </row>
    <row r="109" spans="1:8" ht="22.5" x14ac:dyDescent="0.2">
      <c r="A109" s="9">
        <v>20</v>
      </c>
      <c r="B109" s="12" t="s">
        <v>43</v>
      </c>
      <c r="C109" s="1">
        <f>E109+D109</f>
        <v>50</v>
      </c>
      <c r="D109" s="1">
        <v>37.200000000000003</v>
      </c>
      <c r="E109" s="1">
        <v>12.8</v>
      </c>
      <c r="F109" s="9" t="s">
        <v>76</v>
      </c>
      <c r="G109" s="34"/>
      <c r="H109" s="34"/>
    </row>
    <row r="110" spans="1:8" x14ac:dyDescent="0.2">
      <c r="A110" s="54" t="s">
        <v>152</v>
      </c>
      <c r="B110" s="55"/>
      <c r="C110" s="55"/>
      <c r="D110" s="55"/>
      <c r="E110" s="55"/>
      <c r="F110" s="56"/>
      <c r="G110" s="34"/>
      <c r="H110" s="34"/>
    </row>
    <row r="111" spans="1:8" ht="22.5" x14ac:dyDescent="0.2">
      <c r="A111" s="9">
        <v>21</v>
      </c>
      <c r="B111" s="12" t="s">
        <v>153</v>
      </c>
      <c r="C111" s="1">
        <v>40</v>
      </c>
      <c r="D111" s="1">
        <v>40</v>
      </c>
      <c r="E111" s="1">
        <v>0</v>
      </c>
      <c r="F111" s="9" t="s">
        <v>76</v>
      </c>
      <c r="G111" s="34" t="s">
        <v>190</v>
      </c>
      <c r="H111" s="34"/>
    </row>
    <row r="112" spans="1:8" ht="22.5" x14ac:dyDescent="0.2">
      <c r="A112" s="9">
        <v>22</v>
      </c>
      <c r="B112" s="12" t="s">
        <v>154</v>
      </c>
      <c r="C112" s="1">
        <v>111</v>
      </c>
      <c r="D112" s="1">
        <v>75</v>
      </c>
      <c r="E112" s="1">
        <v>36</v>
      </c>
      <c r="F112" s="9" t="s">
        <v>76</v>
      </c>
      <c r="G112" s="34" t="s">
        <v>194</v>
      </c>
      <c r="H112" s="34"/>
    </row>
    <row r="113" spans="1:9" x14ac:dyDescent="0.2">
      <c r="A113" s="54" t="s">
        <v>155</v>
      </c>
      <c r="B113" s="55"/>
      <c r="C113" s="55"/>
      <c r="D113" s="55"/>
      <c r="E113" s="55"/>
      <c r="F113" s="55"/>
      <c r="G113" s="34"/>
      <c r="H113" s="34"/>
      <c r="I113" s="8"/>
    </row>
    <row r="114" spans="1:9" ht="22.5" x14ac:dyDescent="0.2">
      <c r="A114" s="9">
        <v>23</v>
      </c>
      <c r="B114" s="12" t="s">
        <v>45</v>
      </c>
      <c r="C114" s="1">
        <v>93.2</v>
      </c>
      <c r="D114" s="1">
        <v>0</v>
      </c>
      <c r="E114" s="1">
        <v>93.2</v>
      </c>
      <c r="F114" s="9" t="s">
        <v>76</v>
      </c>
      <c r="G114" s="34" t="s">
        <v>178</v>
      </c>
      <c r="H114" s="34"/>
    </row>
    <row r="115" spans="1:9" x14ac:dyDescent="0.2">
      <c r="A115" s="54" t="s">
        <v>156</v>
      </c>
      <c r="B115" s="55"/>
      <c r="C115" s="55"/>
      <c r="D115" s="55"/>
      <c r="E115" s="55"/>
      <c r="F115" s="56"/>
      <c r="G115" s="34"/>
      <c r="H115" s="34"/>
    </row>
    <row r="116" spans="1:9" ht="22.5" x14ac:dyDescent="0.2">
      <c r="A116" s="9">
        <v>24</v>
      </c>
      <c r="B116" s="12" t="s">
        <v>96</v>
      </c>
      <c r="C116" s="1">
        <v>110</v>
      </c>
      <c r="D116" s="1">
        <v>80</v>
      </c>
      <c r="E116" s="1">
        <v>30</v>
      </c>
      <c r="F116" s="9" t="s">
        <v>76</v>
      </c>
      <c r="G116" s="34"/>
      <c r="H116" s="34"/>
    </row>
    <row r="117" spans="1:9" ht="22.5" x14ac:dyDescent="0.2">
      <c r="A117" s="9">
        <v>25</v>
      </c>
      <c r="B117" s="12" t="s">
        <v>161</v>
      </c>
      <c r="C117" s="1">
        <v>120</v>
      </c>
      <c r="D117" s="1">
        <v>120</v>
      </c>
      <c r="E117" s="1">
        <v>0</v>
      </c>
      <c r="F117" s="9" t="s">
        <v>76</v>
      </c>
      <c r="G117" s="34" t="s">
        <v>195</v>
      </c>
      <c r="H117" s="34"/>
    </row>
    <row r="118" spans="1:9" ht="15.75" customHeight="1" x14ac:dyDescent="0.2">
      <c r="A118" s="54" t="s">
        <v>157</v>
      </c>
      <c r="B118" s="55"/>
      <c r="C118" s="55"/>
      <c r="D118" s="55"/>
      <c r="E118" s="55"/>
      <c r="F118" s="55"/>
      <c r="G118" s="34"/>
      <c r="H118" s="34"/>
    </row>
    <row r="119" spans="1:9" ht="21" customHeight="1" x14ac:dyDescent="0.2">
      <c r="A119" s="9">
        <v>26</v>
      </c>
      <c r="B119" s="12" t="s">
        <v>92</v>
      </c>
      <c r="C119" s="1">
        <f>D119+E119</f>
        <v>31.5</v>
      </c>
      <c r="D119" s="1">
        <v>31.5</v>
      </c>
      <c r="E119" s="1">
        <v>0</v>
      </c>
      <c r="F119" s="9" t="s">
        <v>76</v>
      </c>
      <c r="G119" s="34"/>
      <c r="H119" s="34"/>
    </row>
    <row r="120" spans="1:9" ht="22.5" x14ac:dyDescent="0.2">
      <c r="A120" s="9">
        <v>27</v>
      </c>
      <c r="B120" s="12" t="s">
        <v>91</v>
      </c>
      <c r="C120" s="1">
        <f>D120+E120</f>
        <v>104.80000000000001</v>
      </c>
      <c r="D120" s="1">
        <v>49.2</v>
      </c>
      <c r="E120" s="1">
        <v>55.6</v>
      </c>
      <c r="F120" s="9" t="s">
        <v>76</v>
      </c>
      <c r="G120" s="34" t="s">
        <v>190</v>
      </c>
      <c r="H120" s="34"/>
    </row>
    <row r="121" spans="1:9" x14ac:dyDescent="0.2">
      <c r="A121" s="9"/>
      <c r="B121" s="4"/>
      <c r="C121" s="5">
        <v>2718.1000000000004</v>
      </c>
      <c r="D121" s="5">
        <v>1627.47</v>
      </c>
      <c r="E121" s="5">
        <v>1090.6300000000001</v>
      </c>
      <c r="F121" s="9"/>
      <c r="G121" s="34"/>
      <c r="H121" s="34"/>
    </row>
    <row r="122" spans="1:9" x14ac:dyDescent="0.2">
      <c r="A122" s="47" t="s">
        <v>59</v>
      </c>
      <c r="B122" s="47"/>
      <c r="C122" s="47"/>
      <c r="D122" s="47"/>
      <c r="E122" s="47"/>
      <c r="F122" s="47"/>
      <c r="G122" s="34"/>
      <c r="H122" s="34"/>
    </row>
    <row r="123" spans="1:9" ht="21" customHeight="1" x14ac:dyDescent="0.2">
      <c r="A123" s="9">
        <v>1</v>
      </c>
      <c r="B123" s="4" t="s">
        <v>32</v>
      </c>
      <c r="C123" s="1">
        <v>65</v>
      </c>
      <c r="D123" s="1">
        <v>39.4</v>
      </c>
      <c r="E123" s="1">
        <v>25.6</v>
      </c>
      <c r="F123" s="9" t="s">
        <v>76</v>
      </c>
      <c r="G123" s="34" t="s">
        <v>178</v>
      </c>
      <c r="H123" s="34"/>
    </row>
    <row r="124" spans="1:9" ht="22.5" x14ac:dyDescent="0.2">
      <c r="A124" s="9">
        <v>2</v>
      </c>
      <c r="B124" s="4" t="s">
        <v>33</v>
      </c>
      <c r="C124" s="1">
        <v>48.5</v>
      </c>
      <c r="D124" s="1">
        <v>24.5</v>
      </c>
      <c r="E124" s="1">
        <v>24</v>
      </c>
      <c r="F124" s="9" t="s">
        <v>76</v>
      </c>
      <c r="G124" s="34"/>
      <c r="H124" s="34"/>
    </row>
    <row r="125" spans="1:9" ht="21" customHeight="1" x14ac:dyDescent="0.2">
      <c r="A125" s="9">
        <v>3</v>
      </c>
      <c r="B125" s="4" t="s">
        <v>60</v>
      </c>
      <c r="C125" s="1">
        <v>50</v>
      </c>
      <c r="D125" s="1">
        <v>50</v>
      </c>
      <c r="E125" s="1">
        <v>0</v>
      </c>
      <c r="F125" s="9" t="s">
        <v>76</v>
      </c>
      <c r="G125" s="34"/>
      <c r="H125" s="34"/>
    </row>
    <row r="126" spans="1:9" ht="22.5" x14ac:dyDescent="0.2">
      <c r="A126" s="9">
        <v>4</v>
      </c>
      <c r="B126" s="4" t="s">
        <v>85</v>
      </c>
      <c r="C126" s="1">
        <v>46.8</v>
      </c>
      <c r="D126" s="1">
        <v>27.6</v>
      </c>
      <c r="E126" s="1">
        <v>19.2</v>
      </c>
      <c r="F126" s="9" t="s">
        <v>76</v>
      </c>
      <c r="G126" s="34"/>
      <c r="H126" s="34"/>
    </row>
    <row r="127" spans="1:9" ht="21" customHeight="1" x14ac:dyDescent="0.2">
      <c r="A127" s="9">
        <v>5</v>
      </c>
      <c r="B127" s="4" t="s">
        <v>47</v>
      </c>
      <c r="C127" s="1">
        <v>30</v>
      </c>
      <c r="D127" s="1">
        <v>30</v>
      </c>
      <c r="E127" s="1">
        <v>0</v>
      </c>
      <c r="F127" s="9" t="s">
        <v>76</v>
      </c>
      <c r="G127" s="34"/>
      <c r="H127" s="34"/>
    </row>
    <row r="128" spans="1:9" x14ac:dyDescent="0.2">
      <c r="A128" s="9"/>
      <c r="B128" s="4"/>
      <c r="C128" s="5">
        <f>SUM(C123:C127)</f>
        <v>240.3</v>
      </c>
      <c r="D128" s="5">
        <f>SUM(D123:D127)</f>
        <v>171.5</v>
      </c>
      <c r="E128" s="5">
        <f>SUM(E123:E127)</f>
        <v>68.8</v>
      </c>
      <c r="F128" s="9"/>
      <c r="G128" s="34"/>
      <c r="H128" s="34"/>
    </row>
    <row r="129" spans="1:35" x14ac:dyDescent="0.2">
      <c r="A129" s="45" t="s">
        <v>61</v>
      </c>
      <c r="B129" s="45"/>
      <c r="C129" s="45"/>
      <c r="D129" s="45"/>
      <c r="E129" s="45"/>
      <c r="F129" s="45"/>
      <c r="G129" s="34"/>
      <c r="H129" s="34"/>
    </row>
    <row r="130" spans="1:35" x14ac:dyDescent="0.2">
      <c r="A130" s="57" t="s">
        <v>134</v>
      </c>
      <c r="B130" s="58"/>
      <c r="C130" s="58"/>
      <c r="D130" s="58"/>
      <c r="E130" s="58"/>
      <c r="F130" s="59"/>
      <c r="G130" s="34"/>
      <c r="H130" s="34"/>
    </row>
    <row r="131" spans="1:35" ht="22.5" x14ac:dyDescent="0.2">
      <c r="A131" s="9">
        <v>6</v>
      </c>
      <c r="B131" s="12" t="s">
        <v>62</v>
      </c>
      <c r="C131" s="1">
        <v>160</v>
      </c>
      <c r="D131" s="1">
        <v>100</v>
      </c>
      <c r="E131" s="1">
        <v>60</v>
      </c>
      <c r="F131" s="9" t="s">
        <v>76</v>
      </c>
      <c r="G131" s="34" t="s">
        <v>178</v>
      </c>
      <c r="H131" s="34"/>
    </row>
    <row r="132" spans="1:35" ht="22.5" x14ac:dyDescent="0.2">
      <c r="A132" s="9">
        <v>7</v>
      </c>
      <c r="B132" s="12" t="s">
        <v>63</v>
      </c>
      <c r="C132" s="1">
        <v>45</v>
      </c>
      <c r="D132" s="1">
        <v>15</v>
      </c>
      <c r="E132" s="1">
        <v>30</v>
      </c>
      <c r="F132" s="9" t="s">
        <v>76</v>
      </c>
      <c r="G132" s="34" t="s">
        <v>179</v>
      </c>
      <c r="H132" s="34"/>
    </row>
    <row r="133" spans="1:35" ht="22.5" x14ac:dyDescent="0.2">
      <c r="A133" s="9">
        <v>8</v>
      </c>
      <c r="B133" s="12" t="s">
        <v>42</v>
      </c>
      <c r="C133" s="1">
        <v>24</v>
      </c>
      <c r="D133" s="1">
        <v>0</v>
      </c>
      <c r="E133" s="1">
        <v>24</v>
      </c>
      <c r="F133" s="9" t="s">
        <v>76</v>
      </c>
      <c r="G133" s="34" t="s">
        <v>180</v>
      </c>
      <c r="H133" s="34"/>
    </row>
    <row r="134" spans="1:35" x14ac:dyDescent="0.2">
      <c r="A134" s="54" t="s">
        <v>135</v>
      </c>
      <c r="B134" s="55"/>
      <c r="C134" s="55"/>
      <c r="D134" s="55"/>
      <c r="E134" s="55"/>
      <c r="F134" s="56"/>
      <c r="G134" s="34"/>
      <c r="H134" s="34"/>
    </row>
    <row r="135" spans="1:35" ht="22.5" x14ac:dyDescent="0.2">
      <c r="A135" s="9">
        <v>9</v>
      </c>
      <c r="B135" s="12" t="s">
        <v>34</v>
      </c>
      <c r="C135" s="1">
        <v>202</v>
      </c>
      <c r="D135" s="1">
        <v>115</v>
      </c>
      <c r="E135" s="1">
        <v>87</v>
      </c>
      <c r="F135" s="9" t="s">
        <v>76</v>
      </c>
      <c r="G135" s="34" t="s">
        <v>174</v>
      </c>
      <c r="H135" s="34"/>
    </row>
    <row r="136" spans="1:35" x14ac:dyDescent="0.2">
      <c r="A136" s="54" t="s">
        <v>136</v>
      </c>
      <c r="B136" s="55"/>
      <c r="C136" s="55"/>
      <c r="D136" s="55"/>
      <c r="E136" s="55"/>
      <c r="F136" s="56"/>
      <c r="G136" s="34"/>
      <c r="H136" s="34"/>
    </row>
    <row r="137" spans="1:35" ht="22.5" x14ac:dyDescent="0.2">
      <c r="A137" s="9">
        <v>10</v>
      </c>
      <c r="B137" s="12" t="s">
        <v>35</v>
      </c>
      <c r="C137" s="1">
        <v>145.4</v>
      </c>
      <c r="D137" s="1">
        <v>118.9</v>
      </c>
      <c r="E137" s="1">
        <v>26.5</v>
      </c>
      <c r="F137" s="9" t="s">
        <v>76</v>
      </c>
      <c r="G137" s="34" t="s">
        <v>178</v>
      </c>
      <c r="H137" s="34"/>
    </row>
    <row r="138" spans="1:35" x14ac:dyDescent="0.2">
      <c r="A138" s="54" t="s">
        <v>137</v>
      </c>
      <c r="B138" s="55"/>
      <c r="C138" s="55"/>
      <c r="D138" s="55"/>
      <c r="E138" s="55"/>
      <c r="F138" s="56"/>
      <c r="G138" s="34"/>
      <c r="H138" s="34"/>
    </row>
    <row r="139" spans="1:35" s="28" customFormat="1" ht="22.5" x14ac:dyDescent="0.2">
      <c r="A139" s="9">
        <v>11</v>
      </c>
      <c r="B139" s="29" t="s">
        <v>36</v>
      </c>
      <c r="C139" s="27">
        <v>158.1</v>
      </c>
      <c r="D139" s="27">
        <v>143</v>
      </c>
      <c r="E139" s="27">
        <v>15.1</v>
      </c>
      <c r="F139" s="26">
        <v>0</v>
      </c>
      <c r="G139" s="34"/>
      <c r="H139" s="3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s="28" customFormat="1" ht="22.5" x14ac:dyDescent="0.2">
      <c r="A140" s="9">
        <v>12</v>
      </c>
      <c r="B140" s="12" t="s">
        <v>101</v>
      </c>
      <c r="C140" s="1">
        <f>D140+E140</f>
        <v>49</v>
      </c>
      <c r="D140" s="1">
        <v>49</v>
      </c>
      <c r="E140" s="1">
        <v>0</v>
      </c>
      <c r="F140" s="9" t="s">
        <v>76</v>
      </c>
      <c r="G140" s="34"/>
      <c r="H140" s="3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s="28" customFormat="1" x14ac:dyDescent="0.2">
      <c r="A141" s="54" t="s">
        <v>138</v>
      </c>
      <c r="B141" s="55"/>
      <c r="C141" s="55"/>
      <c r="D141" s="55"/>
      <c r="E141" s="55"/>
      <c r="F141" s="56"/>
      <c r="G141" s="34"/>
      <c r="H141" s="3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2.5" x14ac:dyDescent="0.2">
      <c r="A142" s="9">
        <v>13</v>
      </c>
      <c r="B142" s="12" t="s">
        <v>37</v>
      </c>
      <c r="C142" s="1">
        <v>142.80000000000001</v>
      </c>
      <c r="D142" s="1">
        <v>70.400000000000006</v>
      </c>
      <c r="E142" s="1">
        <v>72.400000000000006</v>
      </c>
      <c r="F142" s="9" t="s">
        <v>76</v>
      </c>
      <c r="G142" s="34"/>
      <c r="H142" s="34"/>
    </row>
    <row r="143" spans="1:35" ht="22.5" x14ac:dyDescent="0.2">
      <c r="A143" s="9">
        <v>14</v>
      </c>
      <c r="B143" s="12" t="s">
        <v>69</v>
      </c>
      <c r="C143" s="1">
        <v>36</v>
      </c>
      <c r="D143" s="1">
        <v>36</v>
      </c>
      <c r="E143" s="1">
        <v>0</v>
      </c>
      <c r="F143" s="9" t="s">
        <v>76</v>
      </c>
      <c r="G143" s="34" t="s">
        <v>177</v>
      </c>
      <c r="H143" s="34"/>
    </row>
    <row r="144" spans="1:35" ht="22.5" x14ac:dyDescent="0.2">
      <c r="A144" s="9">
        <v>15</v>
      </c>
      <c r="B144" s="12" t="s">
        <v>99</v>
      </c>
      <c r="C144" s="1">
        <f>D144+E144</f>
        <v>74</v>
      </c>
      <c r="D144" s="1">
        <v>74</v>
      </c>
      <c r="E144" s="1">
        <v>0</v>
      </c>
      <c r="F144" s="9" t="s">
        <v>76</v>
      </c>
      <c r="G144" s="34"/>
      <c r="H144" s="34"/>
    </row>
    <row r="145" spans="1:8" x14ac:dyDescent="0.2">
      <c r="A145" s="54" t="s">
        <v>139</v>
      </c>
      <c r="B145" s="55"/>
      <c r="C145" s="55"/>
      <c r="D145" s="55"/>
      <c r="E145" s="55"/>
      <c r="F145" s="56"/>
      <c r="G145" s="34"/>
      <c r="H145" s="34"/>
    </row>
    <row r="146" spans="1:8" ht="22.5" x14ac:dyDescent="0.2">
      <c r="A146" s="9">
        <v>16</v>
      </c>
      <c r="B146" s="12" t="s">
        <v>64</v>
      </c>
      <c r="C146" s="1">
        <v>46.6</v>
      </c>
      <c r="D146" s="1">
        <v>46.6</v>
      </c>
      <c r="E146" s="1"/>
      <c r="F146" s="9" t="s">
        <v>76</v>
      </c>
      <c r="G146" s="34" t="s">
        <v>198</v>
      </c>
      <c r="H146" s="34"/>
    </row>
    <row r="147" spans="1:8" ht="22.5" x14ac:dyDescent="0.2">
      <c r="A147" s="9">
        <v>17</v>
      </c>
      <c r="B147" s="12" t="s">
        <v>79</v>
      </c>
      <c r="C147" s="1">
        <f>D147+E147</f>
        <v>52</v>
      </c>
      <c r="D147" s="1">
        <v>52</v>
      </c>
      <c r="E147" s="1">
        <v>0</v>
      </c>
      <c r="F147" s="9" t="s">
        <v>76</v>
      </c>
      <c r="G147" s="34"/>
      <c r="H147" s="34"/>
    </row>
    <row r="148" spans="1:8" x14ac:dyDescent="0.2">
      <c r="A148" s="54" t="s">
        <v>140</v>
      </c>
      <c r="B148" s="55"/>
      <c r="C148" s="55"/>
      <c r="D148" s="55"/>
      <c r="E148" s="55"/>
      <c r="F148" s="56"/>
      <c r="G148" s="34"/>
      <c r="H148" s="34"/>
    </row>
    <row r="149" spans="1:8" ht="22.5" x14ac:dyDescent="0.2">
      <c r="A149" s="9">
        <v>18</v>
      </c>
      <c r="B149" s="12" t="s">
        <v>38</v>
      </c>
      <c r="C149" s="1">
        <v>81.2</v>
      </c>
      <c r="D149" s="1">
        <v>62</v>
      </c>
      <c r="E149" s="1">
        <v>19.2</v>
      </c>
      <c r="F149" s="9" t="s">
        <v>76</v>
      </c>
      <c r="G149" s="34"/>
      <c r="H149" s="34"/>
    </row>
    <row r="150" spans="1:8" ht="22.5" x14ac:dyDescent="0.2">
      <c r="A150" s="9">
        <v>19</v>
      </c>
      <c r="B150" s="12" t="s">
        <v>77</v>
      </c>
      <c r="C150" s="1">
        <f>D150+E150</f>
        <v>194</v>
      </c>
      <c r="D150" s="1">
        <v>170</v>
      </c>
      <c r="E150" s="1">
        <v>24</v>
      </c>
      <c r="F150" s="9" t="s">
        <v>76</v>
      </c>
      <c r="G150" s="34" t="s">
        <v>176</v>
      </c>
      <c r="H150" s="34"/>
    </row>
    <row r="151" spans="1:8" x14ac:dyDescent="0.2">
      <c r="A151" s="54" t="s">
        <v>141</v>
      </c>
      <c r="B151" s="55"/>
      <c r="C151" s="55"/>
      <c r="D151" s="55"/>
      <c r="E151" s="55"/>
      <c r="F151" s="56"/>
      <c r="G151" s="34"/>
      <c r="H151" s="34"/>
    </row>
    <row r="152" spans="1:8" ht="22.5" x14ac:dyDescent="0.2">
      <c r="A152" s="9">
        <v>20</v>
      </c>
      <c r="B152" s="12" t="s">
        <v>65</v>
      </c>
      <c r="C152" s="1">
        <v>47.2</v>
      </c>
      <c r="D152" s="1">
        <v>0</v>
      </c>
      <c r="E152" s="1">
        <v>47.2</v>
      </c>
      <c r="F152" s="9" t="s">
        <v>76</v>
      </c>
      <c r="G152" s="34"/>
      <c r="H152" s="34"/>
    </row>
    <row r="153" spans="1:8" ht="22.5" x14ac:dyDescent="0.2">
      <c r="A153" s="9">
        <v>21</v>
      </c>
      <c r="B153" s="12" t="s">
        <v>72</v>
      </c>
      <c r="C153" s="1">
        <f>D153+E153</f>
        <v>145</v>
      </c>
      <c r="D153" s="1">
        <v>33</v>
      </c>
      <c r="E153" s="1">
        <v>112</v>
      </c>
      <c r="F153" s="9" t="s">
        <v>76</v>
      </c>
      <c r="G153" s="34" t="s">
        <v>174</v>
      </c>
      <c r="H153" s="34"/>
    </row>
    <row r="154" spans="1:8" ht="22.5" x14ac:dyDescent="0.2">
      <c r="A154" s="9">
        <v>22</v>
      </c>
      <c r="B154" s="12" t="s">
        <v>105</v>
      </c>
      <c r="C154" s="1">
        <f>D154+E154</f>
        <v>118</v>
      </c>
      <c r="D154" s="1">
        <v>66.8</v>
      </c>
      <c r="E154" s="1">
        <v>51.2</v>
      </c>
      <c r="F154" s="9" t="s">
        <v>76</v>
      </c>
      <c r="G154" s="34"/>
      <c r="H154" s="34"/>
    </row>
    <row r="155" spans="1:8" x14ac:dyDescent="0.2">
      <c r="A155" s="54" t="s">
        <v>142</v>
      </c>
      <c r="B155" s="55"/>
      <c r="C155" s="55"/>
      <c r="D155" s="55"/>
      <c r="E155" s="55"/>
      <c r="F155" s="55"/>
      <c r="G155" s="34"/>
      <c r="H155" s="34"/>
    </row>
    <row r="156" spans="1:8" ht="22.5" x14ac:dyDescent="0.2">
      <c r="A156" s="9">
        <v>23</v>
      </c>
      <c r="B156" s="12" t="s">
        <v>46</v>
      </c>
      <c r="C156" s="1">
        <v>24</v>
      </c>
      <c r="D156" s="1">
        <v>24</v>
      </c>
      <c r="E156" s="1">
        <v>0</v>
      </c>
      <c r="F156" s="9" t="s">
        <v>76</v>
      </c>
      <c r="G156" s="34" t="s">
        <v>173</v>
      </c>
      <c r="H156" s="34"/>
    </row>
    <row r="157" spans="1:8" ht="22.5" x14ac:dyDescent="0.2">
      <c r="A157" s="9">
        <v>24</v>
      </c>
      <c r="B157" s="12" t="s">
        <v>73</v>
      </c>
      <c r="C157" s="1">
        <v>85.8</v>
      </c>
      <c r="D157" s="1">
        <v>72.400000000000006</v>
      </c>
      <c r="E157" s="1">
        <v>13.4</v>
      </c>
      <c r="F157" s="9" t="s">
        <v>76</v>
      </c>
      <c r="G157" s="34" t="s">
        <v>172</v>
      </c>
      <c r="H157" s="34"/>
    </row>
    <row r="158" spans="1:8" ht="22.5" x14ac:dyDescent="0.2">
      <c r="A158" s="9">
        <v>25</v>
      </c>
      <c r="B158" s="12" t="s">
        <v>75</v>
      </c>
      <c r="C158" s="1">
        <v>100</v>
      </c>
      <c r="D158" s="1">
        <v>100</v>
      </c>
      <c r="E158" s="1">
        <v>0</v>
      </c>
      <c r="F158" s="9" t="s">
        <v>76</v>
      </c>
      <c r="G158" s="34" t="s">
        <v>172</v>
      </c>
      <c r="H158" s="34"/>
    </row>
    <row r="159" spans="1:8" x14ac:dyDescent="0.2">
      <c r="A159" s="54" t="s">
        <v>143</v>
      </c>
      <c r="B159" s="55"/>
      <c r="C159" s="55"/>
      <c r="D159" s="55"/>
      <c r="E159" s="55"/>
      <c r="F159" s="55"/>
      <c r="G159" s="34"/>
      <c r="H159" s="34"/>
    </row>
    <row r="160" spans="1:8" ht="22.5" x14ac:dyDescent="0.2">
      <c r="A160" s="9">
        <v>26</v>
      </c>
      <c r="B160" s="12" t="s">
        <v>71</v>
      </c>
      <c r="C160" s="1">
        <f>D160+E160</f>
        <v>102.5</v>
      </c>
      <c r="D160" s="1">
        <v>63.5</v>
      </c>
      <c r="E160" s="1">
        <v>39</v>
      </c>
      <c r="F160" s="9" t="s">
        <v>76</v>
      </c>
      <c r="G160" s="34" t="s">
        <v>174</v>
      </c>
      <c r="H160" s="34"/>
    </row>
    <row r="161" spans="1:8" ht="22.5" x14ac:dyDescent="0.2">
      <c r="A161" s="9">
        <v>27</v>
      </c>
      <c r="B161" s="12" t="s">
        <v>95</v>
      </c>
      <c r="C161" s="1">
        <f t="shared" ref="C161:C163" si="0">D161+E161</f>
        <v>72</v>
      </c>
      <c r="D161" s="1">
        <v>72</v>
      </c>
      <c r="E161" s="1">
        <v>0</v>
      </c>
      <c r="F161" s="9" t="s">
        <v>76</v>
      </c>
      <c r="G161" s="34"/>
      <c r="H161" s="34"/>
    </row>
    <row r="162" spans="1:8" x14ac:dyDescent="0.2">
      <c r="A162" s="54" t="s">
        <v>144</v>
      </c>
      <c r="B162" s="55"/>
      <c r="C162" s="55"/>
      <c r="D162" s="55"/>
      <c r="E162" s="55"/>
      <c r="F162" s="55"/>
      <c r="G162" s="34"/>
      <c r="H162" s="34"/>
    </row>
    <row r="163" spans="1:8" ht="22.5" x14ac:dyDescent="0.2">
      <c r="A163" s="9">
        <v>28</v>
      </c>
      <c r="B163" s="12" t="s">
        <v>100</v>
      </c>
      <c r="C163" s="1">
        <f t="shared" si="0"/>
        <v>78.199999999999989</v>
      </c>
      <c r="D163" s="1">
        <v>49.8</v>
      </c>
      <c r="E163" s="1">
        <v>28.4</v>
      </c>
      <c r="F163" s="9" t="s">
        <v>76</v>
      </c>
      <c r="G163" s="34" t="s">
        <v>175</v>
      </c>
      <c r="H163" s="34"/>
    </row>
    <row r="164" spans="1:8" ht="22.5" x14ac:dyDescent="0.2">
      <c r="A164" s="9">
        <v>29</v>
      </c>
      <c r="B164" s="12" t="s">
        <v>118</v>
      </c>
      <c r="C164" s="1">
        <v>120</v>
      </c>
      <c r="D164" s="1">
        <v>120</v>
      </c>
      <c r="E164" s="1">
        <v>0</v>
      </c>
      <c r="F164" s="9" t="s">
        <v>76</v>
      </c>
      <c r="G164" s="34" t="s">
        <v>196</v>
      </c>
      <c r="H164" s="34"/>
    </row>
    <row r="165" spans="1:8" x14ac:dyDescent="0.2">
      <c r="A165" s="9"/>
      <c r="B165" s="4"/>
      <c r="C165" s="5">
        <f>SUM(C131:C164)</f>
        <v>2302.7999999999997</v>
      </c>
      <c r="D165" s="5">
        <f>SUM(D131:D164)</f>
        <v>1653.4</v>
      </c>
      <c r="E165" s="5">
        <f>SUM(E131:E164)</f>
        <v>649.4</v>
      </c>
      <c r="F165" s="21"/>
      <c r="G165" s="34"/>
      <c r="H165" s="34"/>
    </row>
    <row r="166" spans="1:8" x14ac:dyDescent="0.2">
      <c r="A166" s="40">
        <v>103</v>
      </c>
      <c r="B166" s="23" t="s">
        <v>66</v>
      </c>
      <c r="C166" s="24">
        <f>C52+C59+C63+C71+C76+C81+C121+C128+C165</f>
        <v>9100.7000000000007</v>
      </c>
      <c r="D166" s="24">
        <f>D52+D59+D63+D71+D76+D81+D121+D128+D165</f>
        <v>6341.57</v>
      </c>
      <c r="E166" s="24">
        <f>E52+E59+E63+E71+E76+E81+E121+E128+E165</f>
        <v>2759.13</v>
      </c>
      <c r="F166" s="25"/>
      <c r="G166" s="34"/>
      <c r="H166" s="34"/>
    </row>
    <row r="167" spans="1:8" x14ac:dyDescent="0.2">
      <c r="A167" s="15"/>
      <c r="B167" s="15"/>
      <c r="C167" s="16"/>
      <c r="D167" s="16"/>
      <c r="E167" s="16"/>
      <c r="F167" s="17"/>
      <c r="G167" s="17"/>
      <c r="H167" s="17"/>
    </row>
    <row r="168" spans="1:8" ht="15.75" customHeight="1" x14ac:dyDescent="0.2">
      <c r="A168" s="18"/>
    </row>
    <row r="177" spans="1:8" ht="23.25" customHeight="1" x14ac:dyDescent="0.2">
      <c r="A177" s="37"/>
      <c r="B177" s="35"/>
      <c r="C177" s="36"/>
      <c r="D177" s="36"/>
      <c r="E177" s="36"/>
      <c r="F177" s="37"/>
      <c r="G177" s="34"/>
      <c r="H177" s="34"/>
    </row>
    <row r="181" spans="1:8" x14ac:dyDescent="0.2">
      <c r="A181" s="37"/>
      <c r="B181" s="38"/>
      <c r="C181" s="36"/>
      <c r="D181" s="36"/>
      <c r="E181" s="36"/>
      <c r="F181" s="37"/>
      <c r="G181" s="37"/>
      <c r="H181" s="37"/>
    </row>
    <row r="182" spans="1:8" ht="15" customHeight="1" x14ac:dyDescent="0.2">
      <c r="A182" s="37"/>
      <c r="B182" s="35"/>
      <c r="C182" s="36"/>
      <c r="D182" s="39"/>
      <c r="E182" s="39"/>
      <c r="F182" s="37"/>
      <c r="G182" s="34"/>
      <c r="H182" s="34"/>
    </row>
  </sheetData>
  <mergeCells count="57">
    <mergeCell ref="A151:F151"/>
    <mergeCell ref="A155:F155"/>
    <mergeCell ref="A159:F159"/>
    <mergeCell ref="A162:F162"/>
    <mergeCell ref="A64:F64"/>
    <mergeCell ref="A72:F72"/>
    <mergeCell ref="A77:F77"/>
    <mergeCell ref="A82:F82"/>
    <mergeCell ref="A129:F129"/>
    <mergeCell ref="A122:F122"/>
    <mergeCell ref="A130:F130"/>
    <mergeCell ref="A134:F134"/>
    <mergeCell ref="A136:F136"/>
    <mergeCell ref="A138:F138"/>
    <mergeCell ref="A103:F103"/>
    <mergeCell ref="A106:F106"/>
    <mergeCell ref="A110:F110"/>
    <mergeCell ref="A145:F145"/>
    <mergeCell ref="A148:F148"/>
    <mergeCell ref="A141:F141"/>
    <mergeCell ref="A113:F113"/>
    <mergeCell ref="A115:F115"/>
    <mergeCell ref="A118:F118"/>
    <mergeCell ref="A83:F83"/>
    <mergeCell ref="A87:F87"/>
    <mergeCell ref="A91:F91"/>
    <mergeCell ref="A94:F94"/>
    <mergeCell ref="A99:F99"/>
    <mergeCell ref="A9:F9"/>
    <mergeCell ref="A11:F11"/>
    <mergeCell ref="A14:F14"/>
    <mergeCell ref="A20:F20"/>
    <mergeCell ref="A23:F23"/>
    <mergeCell ref="A27:F27"/>
    <mergeCell ref="A32:F32"/>
    <mergeCell ref="A37:F37"/>
    <mergeCell ref="A39:F39"/>
    <mergeCell ref="A60:F60"/>
    <mergeCell ref="A53:F53"/>
    <mergeCell ref="A41:F41"/>
    <mergeCell ref="A43:F43"/>
    <mergeCell ref="A47:F47"/>
    <mergeCell ref="A49:F49"/>
    <mergeCell ref="A54:F54"/>
    <mergeCell ref="A57:F57"/>
    <mergeCell ref="G5:G7"/>
    <mergeCell ref="H5:H7"/>
    <mergeCell ref="C6:C7"/>
    <mergeCell ref="D6:E6"/>
    <mergeCell ref="A8:F8"/>
    <mergeCell ref="A1:F1"/>
    <mergeCell ref="A3:F3"/>
    <mergeCell ref="A4:F4"/>
    <mergeCell ref="A5:A7"/>
    <mergeCell ref="B5:B7"/>
    <mergeCell ref="C5:E5"/>
    <mergeCell ref="F5:F7"/>
  </mergeCells>
  <printOptions horizontalCentered="1"/>
  <pageMargins left="0.31496062992125984" right="0.31496062992125984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список</vt:lpstr>
      <vt:lpstr>список по районам</vt:lpstr>
      <vt:lpstr>список!Область_печати</vt:lpstr>
      <vt:lpstr>'список по районам'!Область_печати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Зерекбай Ғазиз Айдарұлы</cp:lastModifiedBy>
  <cp:lastPrinted>2024-04-02T05:06:24Z</cp:lastPrinted>
  <dcterms:created xsi:type="dcterms:W3CDTF">1996-10-08T23:32:33Z</dcterms:created>
  <dcterms:modified xsi:type="dcterms:W3CDTF">2025-11-21T11:38:30Z</dcterms:modified>
</cp:coreProperties>
</file>